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PCA!$A$2:$L$1028</definedName>
    <definedName name="_xlnm.Print_Area" localSheetId="0">PCA!$B$2:$I$310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28" i="1" l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4" i="1"/>
  <c r="L981" i="1"/>
  <c r="L978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6" i="1"/>
  <c r="L805" i="1"/>
  <c r="L804" i="1"/>
  <c r="L802" i="1"/>
  <c r="L800" i="1"/>
  <c r="L799" i="1"/>
  <c r="L798" i="1"/>
  <c r="L797" i="1"/>
  <c r="L796" i="1"/>
  <c r="L795" i="1"/>
  <c r="L794" i="1"/>
  <c r="L793" i="1"/>
  <c r="L792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0" i="1"/>
  <c r="L729" i="1"/>
  <c r="L728" i="1"/>
  <c r="L727" i="1"/>
  <c r="L726" i="1"/>
  <c r="L725" i="1"/>
  <c r="L724" i="1"/>
  <c r="L723" i="1"/>
  <c r="L722" i="1"/>
  <c r="L720" i="1"/>
  <c r="L719" i="1"/>
  <c r="L718" i="1"/>
  <c r="L717" i="1"/>
  <c r="L716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87" i="1"/>
  <c r="L685" i="1"/>
  <c r="L682" i="1"/>
  <c r="L679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1" i="1"/>
  <c r="L640" i="1"/>
  <c r="L628" i="1"/>
  <c r="L627" i="1"/>
  <c r="L625" i="1"/>
  <c r="L624" i="1"/>
  <c r="L618" i="1"/>
  <c r="L617" i="1"/>
  <c r="L616" i="1"/>
  <c r="L615" i="1"/>
  <c r="L614" i="1"/>
  <c r="L613" i="1"/>
  <c r="L612" i="1"/>
  <c r="L611" i="1"/>
  <c r="L610" i="1"/>
  <c r="L607" i="1"/>
  <c r="L606" i="1"/>
  <c r="L605" i="1"/>
  <c r="L602" i="1"/>
  <c r="L601" i="1"/>
  <c r="L600" i="1"/>
  <c r="L595" i="1"/>
  <c r="L594" i="1"/>
  <c r="L593" i="1"/>
  <c r="L592" i="1"/>
  <c r="L591" i="1"/>
  <c r="L588" i="1"/>
  <c r="L587" i="1"/>
  <c r="L586" i="1"/>
  <c r="L585" i="1"/>
  <c r="L584" i="1"/>
  <c r="L583" i="1"/>
  <c r="L582" i="1"/>
  <c r="L580" i="1"/>
  <c r="L579" i="1"/>
  <c r="L578" i="1"/>
  <c r="L577" i="1"/>
  <c r="L576" i="1"/>
  <c r="L575" i="1"/>
  <c r="L571" i="1"/>
  <c r="L570" i="1"/>
  <c r="L568" i="1"/>
  <c r="L567" i="1"/>
  <c r="L565" i="1"/>
  <c r="L564" i="1"/>
  <c r="L558" i="1"/>
  <c r="L556" i="1"/>
  <c r="L555" i="1"/>
  <c r="L554" i="1"/>
  <c r="L553" i="1"/>
  <c r="L550" i="1"/>
  <c r="L549" i="1"/>
  <c r="L548" i="1"/>
  <c r="L547" i="1"/>
  <c r="L546" i="1"/>
  <c r="L545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7" i="1"/>
  <c r="L524" i="1"/>
  <c r="L523" i="1"/>
  <c r="L518" i="1"/>
  <c r="L517" i="1"/>
  <c r="L516" i="1"/>
  <c r="L515" i="1"/>
  <c r="L514" i="1"/>
  <c r="L513" i="1"/>
  <c r="L508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3" i="1"/>
  <c r="L479" i="1"/>
  <c r="L477" i="1"/>
  <c r="L473" i="1"/>
  <c r="L472" i="1"/>
  <c r="L471" i="1"/>
  <c r="L470" i="1"/>
  <c r="L469" i="1"/>
  <c r="L468" i="1"/>
  <c r="L461" i="1"/>
  <c r="L455" i="1"/>
  <c r="L454" i="1"/>
  <c r="L450" i="1"/>
  <c r="L446" i="1"/>
  <c r="L444" i="1"/>
  <c r="L443" i="1"/>
  <c r="L439" i="1"/>
  <c r="L437" i="1"/>
  <c r="L434" i="1"/>
  <c r="L426" i="1"/>
  <c r="L422" i="1"/>
  <c r="L417" i="1"/>
  <c r="L416" i="1"/>
  <c r="L414" i="1"/>
  <c r="L413" i="1"/>
  <c r="L412" i="1"/>
  <c r="L411" i="1"/>
  <c r="L410" i="1"/>
  <c r="L406" i="1"/>
  <c r="L397" i="1"/>
  <c r="L391" i="1"/>
  <c r="L385" i="1"/>
  <c r="L381" i="1"/>
  <c r="L375" i="1"/>
  <c r="L367" i="1"/>
  <c r="L360" i="1"/>
  <c r="L355" i="1"/>
  <c r="L352" i="1"/>
  <c r="L345" i="1"/>
  <c r="L341" i="1"/>
  <c r="L336" i="1"/>
  <c r="L328" i="1"/>
  <c r="L317" i="1"/>
  <c r="L311" i="1"/>
  <c r="L310" i="1"/>
  <c r="L306" i="1"/>
  <c r="L305" i="1"/>
  <c r="L295" i="1"/>
  <c r="L288" i="1"/>
  <c r="L285" i="1"/>
  <c r="L276" i="1"/>
  <c r="L268" i="1"/>
  <c r="L267" i="1"/>
  <c r="L264" i="1"/>
  <c r="L256" i="1"/>
  <c r="L253" i="1"/>
  <c r="L252" i="1"/>
  <c r="L251" i="1"/>
  <c r="L250" i="1"/>
  <c r="L247" i="1"/>
  <c r="L246" i="1"/>
  <c r="L245" i="1"/>
  <c r="L244" i="1"/>
  <c r="L243" i="1"/>
  <c r="L242" i="1"/>
  <c r="L235" i="1"/>
  <c r="L226" i="1"/>
  <c r="L225" i="1"/>
  <c r="L224" i="1"/>
  <c r="L223" i="1"/>
  <c r="L222" i="1"/>
  <c r="L221" i="1"/>
  <c r="L220" i="1"/>
  <c r="L210" i="1"/>
  <c r="L207" i="1"/>
  <c r="L206" i="1"/>
  <c r="L202" i="1"/>
  <c r="L200" i="1"/>
  <c r="L199" i="1"/>
  <c r="L198" i="1"/>
  <c r="L197" i="1"/>
  <c r="L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1" i="1"/>
  <c r="L178" i="1"/>
  <c r="L169" i="1"/>
  <c r="L167" i="1"/>
  <c r="L165" i="1"/>
  <c r="L155" i="1"/>
  <c r="L145" i="1"/>
  <c r="L134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<sst xmlns="http://schemas.openxmlformats.org/spreadsheetml/2006/main" count="4439" uniqueCount="1138">
  <si>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</si>
  <si>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</si>
  <si>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</si>
  <si>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</si>
  <si>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</si>
  <si>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</si>
  <si>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</si>
  <si>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</si>
  <si>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</si>
  <si>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</si>
  <si>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</si>
  <si>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</si>
  <si>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</si>
  <si>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</si>
  <si>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</si>
  <si>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</si>
  <si>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</si>
  <si>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</si>
  <si>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</si>
  <si>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</si>
  <si>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</si>
  <si>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</si>
  <si>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</si>
  <si>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</si>
  <si>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</si>
  <si>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</si>
  <si>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</si>
  <si>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</si>
  <si>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</si>
  <si>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</si>
  <si>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</si>
  <si>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</si>
  <si>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</si>
  <si>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</si>
  <si>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</si>
  <si>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</si>
  <si>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</si>
  <si>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</si>
  <si>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</si>
  <si>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</si>
  <si>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</si>
  <si>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</si>
  <si>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</si>
  <si>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</si>
  <si>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</si>
  <si>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</si>
  <si>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</si>
  <si>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</si>
  <si>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</si>
  <si>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</si>
  <si>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</si>
  <si>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</si>
  <si>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</si>
  <si>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</si>
  <si>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</si>
  <si>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</si>
  <si>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</si>
  <si>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</si>
  <si>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</si>
  <si>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</si>
  <si>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</si>
  <si>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</si>
  <si>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</si>
  <si>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</si>
  <si>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</si>
  <si>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</si>
  <si>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</si>
  <si>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</si>
  <si>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</si>
  <si>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</si>
  <si>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</si>
  <si>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</si>
  <si>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</si>
  <si>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</si>
  <si>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</si>
  <si>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</si>
  <si>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</si>
  <si>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</si>
  <si>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</si>
  <si>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</si>
  <si>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</si>
  <si>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</si>
  <si>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</si>
  <si>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</si>
  <si>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</si>
  <si>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</si>
  <si>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</si>
  <si>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</si>
  <si>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</si>
  <si>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</si>
  <si>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</si>
  <si>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</si>
  <si>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</si>
  <si>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</si>
  <si>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</si>
  <si>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</si>
  <si>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</si>
  <si>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</si>
  <si>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</si>
  <si>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</si>
  <si>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</si>
  <si>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</si>
  <si>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</si>
  <si>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</si>
  <si>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</si>
  <si>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</si>
  <si>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</si>
  <si>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</si>
  <si>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</si>
  <si>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</si>
  <si>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</si>
  <si>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</si>
  <si>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</si>
  <si>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</si>
  <si>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</si>
  <si>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</si>
  <si>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</si>
  <si>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</si>
  <si>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</si>
  <si>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</si>
  <si>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</si>
  <si>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</si>
  <si>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</si>
  <si>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</si>
  <si>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</si>
  <si>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</si>
  <si>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</si>
  <si>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</si>
  <si>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</si>
  <si>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</si>
  <si>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</si>
  <si>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</si>
  <si>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</si>
  <si>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</si>
  <si>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</si>
  <si>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</si>
  <si>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</si>
  <si>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</si>
  <si>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</si>
  <si>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</si>
  <si>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</si>
  <si>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</si>
  <si>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</si>
  <si>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</si>
  <si>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</si>
  <si>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</si>
  <si>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</si>
  <si>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</si>
  <si>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</si>
  <si>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</si>
  <si>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</si>
  <si>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</si>
  <si>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</si>
  <si>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</si>
  <si>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</si>
  <si>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</si>
  <si>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</si>
  <si>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</si>
  <si>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</si>
  <si>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</si>
  <si>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</si>
  <si>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</si>
  <si>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</si>
  <si>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</si>
  <si>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</si>
  <si>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</si>
  <si>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</si>
  <si>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</si>
  <si>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</si>
  <si>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</si>
  <si>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</si>
  <si>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</si>
  <si>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</si>
  <si>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</si>
  <si>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</si>
  <si>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</si>
  <si>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</si>
  <si>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</si>
  <si>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</si>
  <si>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</si>
  <si>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</si>
  <si>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</si>
  <si>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</si>
  <si>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</si>
  <si>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</si>
  <si>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</si>
  <si>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</si>
  <si>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</si>
  <si>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</si>
  <si>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</si>
  <si>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</si>
  <si>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</si>
  <si>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</si>
  <si>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</si>
  <si>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</si>
  <si>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</si>
  <si>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</si>
  <si>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Abril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</si>
  <si>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</si>
  <si>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</si>
  <si>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</si>
  <si>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</si>
  <si>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</si>
  <si>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</si>
  <si>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</si>
  <si>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</si>
  <si>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</si>
  <si>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</si>
  <si>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</si>
  <si>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</si>
  <si>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</si>
  <si>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</si>
  <si>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</si>
  <si>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</si>
  <si>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</si>
  <si>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</si>
  <si>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</si>
  <si>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</si>
  <si>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</si>
  <si>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</si>
  <si>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</si>
  <si>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</si>
  <si>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</si>
  <si>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</si>
  <si>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</si>
  <si>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</si>
  <si>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</si>
  <si>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</si>
  <si>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</si>
  <si>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</si>
  <si>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</si>
  <si>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</si>
  <si>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</si>
  <si>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</si>
  <si>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</si>
  <si>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</si>
  <si>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</si>
  <si>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</si>
  <si>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</si>
  <si>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</si>
  <si>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</si>
  <si>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</si>
  <si>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</si>
  <si>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</si>
  <si>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</si>
  <si>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</si>
  <si>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</si>
  <si>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</si>
  <si>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</si>
  <si>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</si>
  <si>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</si>
  <si>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</si>
  <si>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</si>
  <si>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</si>
  <si>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</si>
  <si>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</si>
  <si>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</si>
  <si>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</si>
  <si>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</si>
  <si>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</si>
  <si>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</si>
  <si>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</si>
  <si>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</si>
  <si>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</si>
  <si>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</si>
  <si>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</si>
  <si>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</si>
  <si>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</si>
  <si>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</si>
  <si>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</si>
  <si>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</si>
  <si>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</si>
  <si>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</si>
  <si>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</si>
  <si>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</si>
  <si>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</si>
  <si>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</si>
  <si>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</si>
  <si>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</si>
  <si>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</si>
  <si>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</si>
  <si>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</si>
  <si>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</si>
  <si>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</si>
  <si>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</si>
  <si>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</si>
  <si>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</si>
  <si>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</si>
  <si>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</si>
  <si>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</si>
  <si>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</si>
  <si>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</si>
  <si>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</si>
  <si>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</si>
  <si>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</si>
  <si>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</si>
  <si>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</si>
  <si>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</si>
  <si>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</si>
  <si>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</si>
  <si>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</si>
  <si>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</si>
  <si>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</si>
  <si>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</si>
  <si>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</si>
  <si>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</si>
  <si>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</si>
  <si>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</si>
  <si>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</si>
  <si>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</si>
  <si>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</si>
  <si>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</si>
  <si>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</si>
  <si>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</si>
  <si>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</si>
  <si>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</si>
  <si>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</si>
  <si>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</si>
  <si>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</si>
  <si>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</si>
  <si>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</si>
  <si>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</si>
  <si>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</si>
  <si>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</si>
  <si>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</si>
  <si>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</si>
  <si>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</si>
  <si>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</si>
  <si>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</si>
  <si>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</si>
  <si>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</si>
  <si>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</si>
  <si>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</si>
  <si>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</si>
  <si>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</si>
  <si>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</si>
  <si>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</si>
  <si>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</si>
  <si>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</si>
  <si>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</si>
  <si>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</si>
  <si>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</si>
  <si>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</si>
  <si>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</si>
  <si>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</si>
  <si>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</si>
  <si>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</si>
  <si>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</si>
  <si>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</si>
  <si>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</si>
  <si>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</si>
  <si>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</si>
  <si>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</si>
  <si>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</si>
  <si>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</si>
  <si>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</si>
  <si>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</si>
  <si>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</si>
  <si>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</si>
  <si>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</si>
  <si>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</si>
  <si>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</si>
  <si>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</si>
  <si>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</si>
  <si>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</si>
  <si>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</si>
  <si>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</si>
  <si>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</si>
  <si>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</si>
  <si>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</si>
  <si>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</si>
  <si>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</si>
  <si>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</si>
  <si>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</si>
  <si>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</si>
  <si>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</si>
  <si>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</si>
  <si>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</si>
  <si>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</si>
  <si>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</si>
  <si>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</si>
  <si>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</si>
  <si>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</si>
  <si>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</si>
  <si>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</si>
  <si>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</si>
  <si>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</si>
  <si>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</si>
  <si>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</si>
  <si>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</si>
  <si>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</si>
  <si>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</si>
  <si>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</si>
  <si>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</si>
  <si>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</si>
  <si>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</si>
  <si>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</si>
  <si>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</si>
  <si>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</si>
  <si>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</si>
  <si>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</si>
  <si>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</si>
  <si>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</si>
  <si>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</si>
  <si>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</si>
  <si>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</si>
  <si>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</si>
  <si>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</si>
  <si>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</si>
  <si>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</si>
  <si>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</si>
  <si>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</si>
  <si>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</si>
  <si>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</si>
  <si>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</si>
  <si>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</si>
  <si>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</si>
  <si>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</si>
  <si>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</si>
  <si>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</si>
  <si>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</si>
  <si>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</si>
  <si>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</si>
  <si>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</si>
  <si>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>GP-SG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</si>
  <si>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</si>
  <si>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</si>
  <si>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</si>
  <si>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</si>
  <si>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</si>
  <si>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</si>
  <si>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</si>
  <si>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</si>
  <si>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</si>
  <si>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</si>
  <si>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</si>
  <si>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</si>
  <si>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</si>
  <si>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</si>
  <si>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</si>
  <si>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</si>
  <si>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</si>
  <si>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</si>
  <si>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</si>
  <si>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</si>
  <si>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</si>
  <si>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</si>
  <si>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</si>
  <si>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</si>
  <si>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</si>
  <si>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</si>
  <si>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</si>
  <si>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</si>
  <si>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</si>
  <si>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</si>
  <si>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</si>
  <si>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</si>
  <si>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</si>
  <si>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</si>
  <si>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</si>
  <si>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</si>
  <si>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</si>
  <si>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</si>
  <si>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</si>
  <si>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</si>
  <si>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</si>
  <si>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</si>
  <si>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</si>
  <si>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</si>
  <si>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</si>
  <si>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</si>
  <si>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</si>
  <si>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</si>
  <si>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</si>
  <si>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</si>
  <si>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</si>
  <si>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</si>
  <si>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</si>
  <si>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</si>
  <si>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</si>
  <si>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</si>
  <si>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</si>
  <si>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</si>
  <si>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</si>
  <si>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</si>
  <si>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</si>
  <si>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</si>
  <si>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</si>
  <si>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</si>
  <si>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</si>
  <si>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</si>
  <si>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</si>
  <si>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</si>
  <si>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</si>
  <si>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</si>
  <si>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</si>
  <si>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</si>
  <si>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</si>
  <si>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</si>
  <si>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</si>
  <si>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</si>
  <si>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</si>
  <si>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</si>
  <si>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</si>
  <si>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</si>
  <si>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</si>
  <si>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</si>
  <si>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</si>
  <si>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</si>
  <si>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</si>
  <si>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</si>
  <si>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</si>
  <si>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</si>
  <si>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</si>
  <si>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</si>
  <si>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</si>
  <si>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</si>
  <si>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</si>
  <si>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</si>
  <si>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</si>
  <si>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</si>
  <si>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</si>
  <si>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</si>
  <si>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</si>
  <si>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</si>
  <si>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</si>
  <si>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</si>
  <si>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</si>
  <si>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</si>
  <si>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</si>
  <si>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</si>
  <si>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</si>
  <si>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</si>
  <si>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</si>
  <si>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</si>
  <si>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</si>
  <si>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</si>
  <si>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</si>
  <si>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</si>
  <si>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</si>
  <si>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</si>
  <si>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</si>
  <si>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</si>
  <si>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</si>
  <si>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</si>
  <si>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</si>
  <si>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</si>
  <si>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</si>
  <si>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</si>
  <si>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</si>
  <si>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</si>
  <si>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</si>
  <si>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</si>
  <si>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</si>
  <si>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</si>
  <si>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</si>
  <si>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</si>
  <si>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</si>
  <si>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</si>
  <si>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</si>
  <si>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</si>
  <si>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</si>
  <si>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</si>
  <si>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</si>
  <si>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</si>
  <si>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</si>
  <si>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</si>
  <si>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</si>
  <si>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</si>
  <si>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</si>
  <si>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</si>
  <si>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</si>
  <si>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</si>
  <si>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</si>
  <si>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</si>
  <si>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</si>
  <si>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</si>
  <si>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</si>
  <si>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</si>
  <si>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</si>
  <si>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</si>
  <si>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</si>
  <si>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</si>
  <si>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</si>
  <si>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</si>
  <si>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</si>
  <si>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</si>
  <si>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</si>
  <si>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</si>
  <si>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</si>
  <si>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</si>
  <si>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</si>
  <si>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</si>
  <si>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</si>
  <si>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</si>
  <si>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</si>
  <si>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</si>
  <si>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</si>
  <si>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</si>
  <si>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</si>
  <si>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</si>
  <si>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</si>
  <si>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</si>
  <si>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</si>
  <si>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</si>
  <si>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</si>
  <si>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</si>
  <si>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</si>
  <si>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</si>
  <si>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</si>
  <si>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</si>
  <si>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</si>
  <si>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</si>
  <si>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</si>
  <si>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</si>
  <si>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</si>
  <si>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</si>
  <si>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</si>
  <si>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</si>
  <si>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</si>
  <si>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</si>
  <si>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</si>
  <si>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</si>
  <si>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</si>
  <si>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</si>
  <si>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</si>
  <si>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</si>
  <si>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</si>
  <si>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</si>
  <si>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</si>
  <si>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</si>
  <si>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</si>
  <si>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</si>
  <si>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</si>
  <si>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</si>
  <si>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</si>
  <si>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</si>
  <si>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</si>
  <si>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</si>
  <si>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</si>
  <si>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</si>
  <si>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</si>
  <si>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</si>
  <si>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</si>
  <si>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</si>
  <si>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</si>
  <si>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</si>
  <si>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</si>
  <si>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</si>
  <si>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</si>
  <si>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</si>
  <si>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</si>
  <si>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</si>
  <si>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</si>
  <si>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</si>
  <si>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</si>
  <si>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</si>
  <si>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</si>
  <si>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</si>
  <si>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</si>
  <si>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</si>
  <si>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</si>
  <si>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</si>
  <si>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</si>
  <si>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</si>
  <si>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</si>
  <si>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</si>
  <si>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</si>
  <si>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</si>
  <si>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</si>
  <si>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</si>
  <si>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</si>
  <si>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</si>
  <si>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</si>
  <si>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</si>
  <si>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</si>
  <si>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</si>
  <si>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</si>
  <si>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</si>
  <si>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</si>
  <si>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</si>
  <si>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</si>
  <si>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</si>
  <si>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</si>
  <si>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</si>
  <si>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</si>
  <si>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</si>
  <si>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t>Aquisição de toldo inflável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</si>
  <si>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</si>
  <si>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</si>
  <si>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</si>
  <si>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</si>
  <si>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</si>
  <si>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</si>
  <si>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</si>
  <si>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</si>
  <si>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</si>
  <si>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</si>
  <si>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</si>
  <si>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</si>
  <si>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</si>
  <si>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</si>
  <si>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</si>
  <si>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</si>
  <si>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</si>
  <si>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</si>
  <si>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</si>
  <si>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</si>
  <si>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</si>
  <si>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</si>
  <si>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</si>
  <si>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</si>
  <si>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</si>
  <si>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</si>
  <si>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</si>
  <si>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</si>
  <si>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</si>
  <si>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</si>
  <si>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</si>
  <si>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</si>
  <si>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</si>
  <si>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</si>
  <si>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</si>
  <si>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</si>
  <si>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</si>
  <si>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</si>
  <si>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</si>
  <si>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</si>
  <si>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</si>
  <si>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</si>
  <si>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</si>
  <si>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</si>
  <si>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</si>
  <si>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</si>
  <si>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</si>
  <si>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</si>
  <si>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</si>
  <si>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</si>
  <si>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</si>
  <si>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</si>
  <si>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</si>
  <si>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</si>
  <si>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</si>
  <si>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</si>
  <si>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</si>
  <si>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</si>
  <si>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</si>
  <si>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</si>
  <si>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</si>
  <si>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</si>
  <si>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</si>
  <si>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</si>
  <si>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</si>
  <si>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</si>
  <si>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</si>
  <si>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</si>
  <si>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</si>
  <si>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</si>
  <si>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</si>
  <si>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</si>
  <si>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</si>
  <si>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</si>
  <si>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</si>
  <si>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</si>
  <si>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</si>
  <si>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</si>
  <si>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</si>
  <si>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</si>
  <si>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</si>
  <si>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</si>
  <si>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</si>
  <si>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</si>
  <si>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</si>
  <si>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</si>
  <si>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</si>
  <si>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</si>
  <si>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</si>
  <si>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</si>
  <si>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</si>
  <si>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</si>
  <si>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</si>
  <si>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</si>
  <si>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</si>
  <si>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</si>
  <si>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</si>
  <si>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</si>
  <si>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</si>
  <si>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</si>
  <si>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</si>
  <si>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</si>
  <si>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</si>
  <si>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</si>
  <si>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</si>
  <si>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</si>
  <si>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</si>
  <si>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</si>
  <si>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</si>
  <si>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</si>
  <si>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</si>
  <si>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</si>
  <si>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</si>
  <si>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</si>
  <si>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</si>
  <si>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</si>
  <si>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</si>
  <si>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</si>
  <si>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</si>
  <si>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</si>
  <si>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</si>
  <si>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</si>
  <si>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</si>
  <si>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</si>
  <si>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</si>
  <si>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</si>
  <si>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</si>
  <si>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</si>
  <si>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</si>
  <si>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</si>
  <si>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</si>
  <si>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</si>
  <si>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</si>
  <si>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</si>
  <si>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</si>
  <si>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</si>
  <si>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</si>
  <si>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</si>
  <si>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</si>
  <si>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</si>
  <si>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</si>
  <si>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</si>
  <si>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</si>
  <si>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</si>
  <si>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</si>
  <si>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</si>
  <si>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</si>
  <si>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</si>
  <si>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</si>
  <si>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</si>
  <si>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</si>
  <si>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</si>
  <si>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</si>
  <si>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</si>
  <si>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</si>
  <si>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</si>
  <si>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</si>
  <si>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</si>
  <si>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</si>
  <si>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</si>
  <si>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</si>
  <si>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</si>
  <si>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</si>
  <si>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</si>
  <si>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</si>
  <si>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</si>
  <si>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</si>
  <si>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</si>
  <si>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</si>
  <si>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</si>
  <si>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</si>
  <si>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</si>
  <si>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</si>
  <si>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</si>
  <si>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</si>
  <si>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</si>
  <si>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</si>
  <si>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</si>
  <si>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</si>
  <si>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</si>
  <si>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</si>
  <si>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</si>
  <si>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</si>
  <si>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</si>
  <si>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</si>
  <si>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</si>
  <si>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</si>
  <si>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</si>
  <si>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</si>
  <si>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</si>
  <si>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</si>
  <si>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</si>
  <si>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</si>
  <si>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</si>
  <si>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</si>
  <si>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</si>
  <si>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</si>
  <si>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</si>
  <si>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</si>
  <si>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</si>
  <si>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</si>
  <si>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</si>
  <si>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</si>
  <si>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</si>
  <si>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</si>
  <si>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</si>
  <si>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</si>
  <si>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</si>
  <si>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</si>
  <si>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</si>
  <si>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</si>
  <si>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</si>
  <si>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</si>
  <si>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</si>
  <si>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</si>
  <si>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</si>
  <si>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</si>
  <si>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</si>
  <si>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</si>
  <si>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</si>
  <si>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</si>
  <si>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</si>
  <si>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</si>
  <si>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</si>
  <si>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</si>
  <si>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</si>
  <si>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</si>
  <si>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</si>
  <si>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</si>
  <si>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</si>
  <si>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</si>
  <si>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</si>
  <si>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</si>
  <si>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</si>
  <si>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</si>
  <si>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</si>
  <si>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</si>
  <si>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</si>
  <si>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</si>
  <si>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</si>
  <si>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</si>
  <si>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</si>
  <si>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</si>
  <si>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</si>
  <si>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</si>
  <si>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</si>
  <si>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</si>
  <si>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</si>
  <si>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</si>
  <si>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</si>
  <si>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</si>
  <si>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</si>
  <si>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</si>
  <si>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</si>
  <si>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</si>
  <si>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</si>
  <si>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</si>
  <si>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</si>
  <si>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</si>
  <si>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</si>
  <si>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</si>
  <si>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</si>
  <si>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</si>
  <si>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</si>
  <si>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</si>
  <si>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</si>
  <si>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</si>
  <si>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</si>
  <si>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</si>
  <si>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</si>
  <si>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</si>
  <si>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</si>
  <si>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</si>
  <si>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</si>
  <si>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</si>
  <si>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</si>
  <si>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</si>
  <si>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</si>
  <si>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</si>
  <si>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</si>
  <si>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</si>
  <si>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</si>
  <si>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</si>
  <si>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</si>
  <si>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</si>
  <si>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</si>
  <si>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</si>
  <si>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</si>
  <si>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</si>
  <si>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</si>
  <si>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</si>
  <si>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</si>
  <si>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</si>
  <si>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</si>
  <si>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</si>
  <si>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</si>
  <si>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</si>
  <si>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</si>
  <si>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</si>
  <si>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</si>
  <si>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</si>
  <si>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</si>
  <si>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</si>
  <si>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</si>
  <si>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</si>
  <si>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</si>
  <si>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</si>
  <si>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</si>
  <si>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</si>
  <si>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</si>
  <si>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</si>
  <si>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</si>
  <si>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</si>
  <si>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</si>
  <si>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</si>
  <si>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</si>
  <si>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</si>
  <si>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</si>
  <si>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</si>
  <si>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</si>
  <si>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</si>
  <si>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</si>
  <si>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</si>
  <si>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</si>
  <si>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</si>
  <si>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</si>
  <si>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</si>
  <si>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</si>
  <si>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</si>
  <si>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</si>
  <si>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</si>
  <si>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</si>
  <si>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</si>
  <si>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</si>
  <si>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</si>
  <si>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</si>
  <si>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</si>
  <si>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</si>
  <si>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</si>
  <si>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</si>
  <si>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</si>
  <si>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</si>
  <si>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</si>
  <si>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</si>
  <si>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</si>
  <si>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</si>
  <si>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</si>
  <si>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</si>
  <si>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</si>
  <si>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</si>
  <si>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</si>
  <si>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</si>
  <si>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</si>
  <si>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</si>
  <si>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</si>
  <si>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</si>
  <si>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</si>
  <si>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</si>
  <si>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</si>
  <si>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</si>
  <si>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</si>
  <si>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</si>
  <si>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</si>
  <si>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</si>
  <si>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</si>
  <si>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</si>
  <si>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</si>
  <si>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</si>
  <si>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</si>
  <si>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</si>
  <si>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</si>
  <si>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</si>
  <si>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</si>
  <si>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</si>
  <si>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</si>
  <si>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</si>
  <si>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</si>
  <si>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</si>
  <si>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</si>
  <si>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</si>
  <si>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</si>
  <si>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</si>
  <si>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</si>
  <si>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</si>
  <si>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</si>
  <si>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</si>
  <si>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</si>
  <si>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</si>
  <si>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</si>
  <si>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</si>
  <si>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</si>
  <si>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</si>
  <si>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</si>
  <si>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</si>
  <si>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</si>
  <si>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</si>
  <si>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</si>
  <si>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</si>
  <si>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</si>
  <si>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</si>
  <si>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</si>
  <si>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</si>
  <si>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</si>
  <si>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</si>
  <si>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</si>
  <si>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</si>
  <si>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</si>
  <si>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</si>
  <si>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</si>
  <si>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</si>
  <si>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</si>
  <si>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</si>
  <si>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</si>
  <si>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</si>
  <si>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</si>
  <si>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</si>
  <si>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</si>
  <si>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</si>
  <si>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</si>
  <si>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</si>
  <si>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</si>
  <si>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</si>
  <si>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</si>
  <si>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</si>
  <si>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</si>
  <si>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</si>
  <si>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</si>
  <si>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</si>
  <si>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</si>
  <si>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</si>
  <si>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</si>
  <si>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</si>
  <si>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</si>
  <si>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</si>
  <si>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</si>
  <si>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</si>
  <si>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</si>
  <si>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</si>
  <si>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</si>
  <si>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</si>
  <si>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</si>
  <si>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</si>
  <si>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</si>
  <si>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</si>
  <si>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</si>
  <si>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Empressa 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</si>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</sst>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59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4" fontId="10" fillId="0" borderId="2" xfId="2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/>
    </xf>
    <xf numFmtId="44" fontId="21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30"/>
  <sheetViews>
    <sheetView tabSelected="1" zoomScale="85" zoomScaleNormal="85" workbookViewId="0">
      <pane ySplit="2" topLeftCell="A1023" activePane="bottomLeft" state="frozen"/>
      <selection activeCell="A2" sqref="A2"/>
      <selection pane="bottomLeft" activeCell="M2" sqref="M2:N2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56" customWidth="1"/>
    <col min="4" max="4" width="28.28515625" style="156" customWidth="1"/>
    <col min="5" max="5" width="13.5703125" style="39" customWidth="1"/>
    <col min="6" max="6" width="19.140625" style="157" customWidth="1"/>
    <col min="7" max="7" width="13.85546875" style="39" customWidth="1"/>
    <col min="8" max="8" width="11.28515625" style="39" customWidth="1"/>
    <col min="9" max="9" width="15" style="158" customWidth="1"/>
    <col min="10" max="10" width="15.28515625" style="156" customWidth="1"/>
    <col min="11" max="11" width="13.42578125" style="39" customWidth="1"/>
    <col min="12" max="12" width="16.28515625" style="39" customWidth="1"/>
    <col min="13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9"/>
      <c r="B133" s="6" t="s">
        <v>34</v>
      </c>
      <c r="C133" s="9"/>
      <c r="D133" s="9"/>
      <c r="E133" s="6">
        <v>2</v>
      </c>
      <c r="F133" s="10">
        <v>350000</v>
      </c>
      <c r="G133" s="9"/>
      <c r="H133" s="9"/>
      <c r="I133" s="9"/>
      <c r="J133" s="9"/>
      <c r="K133" s="9"/>
      <c r="L133" s="9"/>
    </row>
    <row r="134" spans="1:12" ht="28.5" customHeight="1" x14ac:dyDescent="0.25">
      <c r="A134" s="5">
        <v>12</v>
      </c>
      <c r="B134" s="6" t="s">
        <v>13</v>
      </c>
      <c r="C134" s="5" t="s">
        <v>61</v>
      </c>
      <c r="D134" s="5" t="s">
        <v>62</v>
      </c>
      <c r="E134" s="19" t="s">
        <v>48</v>
      </c>
      <c r="F134" s="10">
        <v>160000</v>
      </c>
      <c r="G134" s="5" t="s">
        <v>63</v>
      </c>
      <c r="H134" s="5" t="s">
        <v>18</v>
      </c>
      <c r="I134" s="5"/>
      <c r="J134" s="5" t="s">
        <v>42</v>
      </c>
      <c r="K134" s="5" t="s">
        <v>13</v>
      </c>
      <c r="L134" s="5" t="str">
        <f>IF($G134="Janeiro","Dezembro",IF($G134="Fevereiro","Dezembro",IF($G134="Março","Janeiro",IF($G134="Abril","Janeiro",IF($G134="Maio","Fevereiro",IF($G134="Junho","Março",IF($G134="Julho","Abril",IF($G134="Agosto","Maio",IF($G134="Setembro","Junho",IF($G134="Outubro","Julho",IF($G134="Novembro","Agosto",IF($G134="Dezembro","Setembro","Erro"))))))))))))</f>
        <v>Agosto</v>
      </c>
    </row>
    <row r="135" spans="1:12" ht="14.25" customHeight="1" x14ac:dyDescent="0.25">
      <c r="A135" s="8"/>
      <c r="B135" s="17" t="s">
        <v>20</v>
      </c>
      <c r="C135" s="8"/>
      <c r="D135" s="8"/>
      <c r="E135" s="20">
        <v>50</v>
      </c>
      <c r="F135" s="21">
        <v>18000</v>
      </c>
      <c r="G135" s="8"/>
      <c r="H135" s="8"/>
      <c r="I135" s="8"/>
      <c r="J135" s="8"/>
      <c r="K135" s="8"/>
      <c r="L135" s="8"/>
    </row>
    <row r="136" spans="1:12" ht="12" customHeight="1" x14ac:dyDescent="0.25">
      <c r="A136" s="8"/>
      <c r="B136" s="17" t="s">
        <v>21</v>
      </c>
      <c r="C136" s="8"/>
      <c r="D136" s="8"/>
      <c r="E136" s="20">
        <v>18</v>
      </c>
      <c r="F136" s="21">
        <v>16600</v>
      </c>
      <c r="G136" s="8"/>
      <c r="H136" s="8"/>
      <c r="I136" s="8"/>
      <c r="J136" s="8"/>
      <c r="K136" s="8"/>
      <c r="L136" s="8"/>
    </row>
    <row r="137" spans="1:12" ht="16.5" customHeight="1" x14ac:dyDescent="0.25">
      <c r="A137" s="8"/>
      <c r="B137" s="17" t="s">
        <v>33</v>
      </c>
      <c r="C137" s="8"/>
      <c r="D137" s="8"/>
      <c r="E137" s="20">
        <v>10</v>
      </c>
      <c r="F137" s="21">
        <v>9000</v>
      </c>
      <c r="G137" s="8"/>
      <c r="H137" s="8"/>
      <c r="I137" s="8"/>
      <c r="J137" s="8"/>
      <c r="K137" s="8"/>
      <c r="L137" s="8"/>
    </row>
    <row r="138" spans="1:12" ht="15.75" customHeight="1" x14ac:dyDescent="0.25">
      <c r="A138" s="8"/>
      <c r="B138" s="17" t="s">
        <v>32</v>
      </c>
      <c r="C138" s="8"/>
      <c r="D138" s="8"/>
      <c r="E138" s="20">
        <v>125</v>
      </c>
      <c r="F138" s="21">
        <v>50000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23</v>
      </c>
      <c r="C139" s="8"/>
      <c r="D139" s="8"/>
      <c r="E139" s="20">
        <v>22</v>
      </c>
      <c r="F139" s="21">
        <v>20000</v>
      </c>
      <c r="G139" s="8"/>
      <c r="H139" s="8"/>
      <c r="I139" s="8"/>
      <c r="J139" s="8"/>
      <c r="K139" s="8"/>
      <c r="L139" s="8"/>
    </row>
    <row r="140" spans="1:12" ht="14.25" customHeight="1" x14ac:dyDescent="0.25">
      <c r="A140" s="8"/>
      <c r="B140" s="17" t="s">
        <v>26</v>
      </c>
      <c r="C140" s="8"/>
      <c r="D140" s="8"/>
      <c r="E140" s="20">
        <v>15</v>
      </c>
      <c r="F140" s="21">
        <v>15000</v>
      </c>
      <c r="G140" s="8"/>
      <c r="H140" s="8"/>
      <c r="I140" s="8"/>
      <c r="J140" s="8"/>
      <c r="K140" s="8"/>
      <c r="L140" s="8"/>
    </row>
    <row r="141" spans="1:12" ht="12" customHeight="1" x14ac:dyDescent="0.25">
      <c r="A141" s="8"/>
      <c r="B141" s="17" t="s">
        <v>25</v>
      </c>
      <c r="C141" s="8"/>
      <c r="D141" s="8"/>
      <c r="E141" s="18" t="s">
        <v>48</v>
      </c>
      <c r="F141" s="21">
        <v>20000</v>
      </c>
      <c r="G141" s="8"/>
      <c r="H141" s="8"/>
      <c r="I141" s="8"/>
      <c r="J141" s="8"/>
      <c r="K141" s="8"/>
      <c r="L141" s="8"/>
    </row>
    <row r="142" spans="1:12" ht="15.75" customHeight="1" x14ac:dyDescent="0.25">
      <c r="A142" s="8"/>
      <c r="B142" s="17" t="s">
        <v>27</v>
      </c>
      <c r="C142" s="8"/>
      <c r="D142" s="8"/>
      <c r="E142" s="18"/>
      <c r="F142" s="21">
        <v>200000</v>
      </c>
      <c r="G142" s="8"/>
      <c r="H142" s="8"/>
      <c r="I142" s="8"/>
      <c r="J142" s="8"/>
      <c r="K142" s="8"/>
      <c r="L142" s="8"/>
    </row>
    <row r="143" spans="1:12" ht="15" customHeight="1" x14ac:dyDescent="0.25">
      <c r="A143" s="8"/>
      <c r="B143" s="17" t="s">
        <v>28</v>
      </c>
      <c r="C143" s="8"/>
      <c r="D143" s="8"/>
      <c r="E143" s="18"/>
      <c r="F143" s="21">
        <v>400000</v>
      </c>
      <c r="G143" s="8"/>
      <c r="H143" s="8"/>
      <c r="I143" s="8"/>
      <c r="J143" s="8"/>
      <c r="K143" s="8"/>
      <c r="L143" s="8"/>
    </row>
    <row r="144" spans="1:12" ht="15.75" customHeight="1" x14ac:dyDescent="0.25">
      <c r="A144" s="9"/>
      <c r="B144" s="17" t="s">
        <v>34</v>
      </c>
      <c r="C144" s="9"/>
      <c r="D144" s="9"/>
      <c r="E144" s="6">
        <v>5</v>
      </c>
      <c r="F144" s="21">
        <v>4000</v>
      </c>
      <c r="G144" s="9"/>
      <c r="H144" s="9"/>
      <c r="I144" s="9"/>
      <c r="J144" s="9"/>
      <c r="K144" s="9"/>
      <c r="L144" s="9"/>
    </row>
    <row r="145" spans="1:12" ht="17.25" customHeight="1" x14ac:dyDescent="0.25">
      <c r="A145" s="5">
        <v>13</v>
      </c>
      <c r="B145" s="20" t="s">
        <v>13</v>
      </c>
      <c r="C145" s="5" t="s">
        <v>64</v>
      </c>
      <c r="D145" s="5" t="s">
        <v>65</v>
      </c>
      <c r="E145" s="5" t="s">
        <v>16</v>
      </c>
      <c r="F145" s="21">
        <v>120000</v>
      </c>
      <c r="G145" s="5" t="s">
        <v>17</v>
      </c>
      <c r="H145" s="5" t="s">
        <v>31</v>
      </c>
      <c r="I145" s="5"/>
      <c r="J145" s="5" t="s">
        <v>56</v>
      </c>
      <c r="K145" s="5" t="s">
        <v>25</v>
      </c>
      <c r="L145" s="5" t="str">
        <f>IF($G145="Janeiro","Dezembro",IF($G145="Fevereiro","Dezembro",IF($G145="Março","Janeiro",IF($G145="Abril","Janeiro",IF($G145="Maio","Fevereiro",IF($G145="Junho","Março",IF($G145="Julho","Abril",IF($G145="Agosto","Maio",IF($G145="Setembro","Junho",IF($G145="Outubro","Julho",IF($G145="Novembro","Agosto",IF($G145="Dezembro","Setembro","Erro"))))))))))))</f>
        <v>Dezembro</v>
      </c>
    </row>
    <row r="146" spans="1:12" ht="15" customHeight="1" x14ac:dyDescent="0.25">
      <c r="A146" s="8"/>
      <c r="B146" s="20" t="s">
        <v>20</v>
      </c>
      <c r="C146" s="8"/>
      <c r="D146" s="8"/>
      <c r="E146" s="8"/>
      <c r="F146" s="21">
        <v>45000</v>
      </c>
      <c r="G146" s="8"/>
      <c r="H146" s="8"/>
      <c r="I146" s="8"/>
      <c r="J146" s="8"/>
      <c r="K146" s="8"/>
      <c r="L146" s="8"/>
    </row>
    <row r="147" spans="1:12" ht="15" customHeight="1" x14ac:dyDescent="0.25">
      <c r="A147" s="8"/>
      <c r="B147" s="20" t="s">
        <v>32</v>
      </c>
      <c r="C147" s="8"/>
      <c r="D147" s="8"/>
      <c r="E147" s="8"/>
      <c r="F147" s="21">
        <v>3100000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22</v>
      </c>
      <c r="C148" s="8"/>
      <c r="D148" s="8"/>
      <c r="E148" s="8"/>
      <c r="F148" s="21">
        <v>39000</v>
      </c>
      <c r="G148" s="8"/>
      <c r="H148" s="8"/>
      <c r="I148" s="8"/>
      <c r="J148" s="8"/>
      <c r="K148" s="8"/>
      <c r="L148" s="8"/>
    </row>
    <row r="149" spans="1:12" ht="17.25" customHeight="1" x14ac:dyDescent="0.25">
      <c r="A149" s="8"/>
      <c r="B149" s="20" t="s">
        <v>23</v>
      </c>
      <c r="C149" s="8"/>
      <c r="D149" s="8"/>
      <c r="E149" s="8"/>
      <c r="F149" s="21">
        <v>83000</v>
      </c>
      <c r="G149" s="8"/>
      <c r="H149" s="8"/>
      <c r="I149" s="8"/>
      <c r="J149" s="8"/>
      <c r="K149" s="8"/>
      <c r="L149" s="8"/>
    </row>
    <row r="150" spans="1:12" ht="16.5" customHeight="1" x14ac:dyDescent="0.25">
      <c r="A150" s="8"/>
      <c r="B150" s="20" t="s">
        <v>26</v>
      </c>
      <c r="C150" s="8"/>
      <c r="D150" s="8"/>
      <c r="E150" s="8"/>
      <c r="F150" s="21">
        <v>200000</v>
      </c>
      <c r="G150" s="8"/>
      <c r="H150" s="8"/>
      <c r="I150" s="8"/>
      <c r="J150" s="8"/>
      <c r="K150" s="8"/>
      <c r="L150" s="8"/>
    </row>
    <row r="151" spans="1:12" ht="17.25" customHeight="1" x14ac:dyDescent="0.25">
      <c r="A151" s="8"/>
      <c r="B151" s="20" t="s">
        <v>25</v>
      </c>
      <c r="C151" s="8"/>
      <c r="D151" s="8"/>
      <c r="E151" s="8"/>
      <c r="F151" s="21">
        <v>150000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27</v>
      </c>
      <c r="C152" s="8"/>
      <c r="D152" s="8"/>
      <c r="E152" s="8"/>
      <c r="F152" s="21">
        <v>648300.06999999995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28</v>
      </c>
      <c r="C153" s="8"/>
      <c r="D153" s="8"/>
      <c r="E153" s="8"/>
      <c r="F153" s="21">
        <v>400000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9"/>
      <c r="B154" s="20" t="s">
        <v>34</v>
      </c>
      <c r="C154" s="9"/>
      <c r="D154" s="9"/>
      <c r="E154" s="9"/>
      <c r="F154" s="21">
        <v>16000</v>
      </c>
      <c r="G154" s="9"/>
      <c r="H154" s="9"/>
      <c r="I154" s="9"/>
      <c r="J154" s="9"/>
      <c r="K154" s="9"/>
      <c r="L154" s="9"/>
    </row>
    <row r="155" spans="1:12" ht="16.5" customHeight="1" x14ac:dyDescent="0.25">
      <c r="A155" s="5">
        <v>14</v>
      </c>
      <c r="B155" s="6" t="s">
        <v>13</v>
      </c>
      <c r="C155" s="5" t="s">
        <v>66</v>
      </c>
      <c r="D155" s="5" t="s">
        <v>67</v>
      </c>
      <c r="E155" s="5" t="s">
        <v>16</v>
      </c>
      <c r="F155" s="10">
        <v>16000</v>
      </c>
      <c r="G155" s="5" t="s">
        <v>17</v>
      </c>
      <c r="H155" s="5" t="s">
        <v>31</v>
      </c>
      <c r="I155" s="5"/>
      <c r="J155" s="5" t="s">
        <v>56</v>
      </c>
      <c r="K155" s="5" t="s">
        <v>25</v>
      </c>
      <c r="L155" s="5" t="str">
        <f>IF($G155="Janeiro","Dezembro",IF($G155="Fevereiro","Dezembro",IF($G155="Março","Janeiro",IF($G155="Abril","Janeiro",IF($G155="Maio","Fevereiro",IF($G155="Junho","Março",IF($G155="Julho","Abril",IF($G155="Agosto","Maio",IF($G155="Setembro","Junho",IF($G155="Outubro","Julho",IF($G155="Novembro","Agosto",IF($G155="Dezembro","Setembro","Erro"))))))))))))</f>
        <v>Dezembro</v>
      </c>
    </row>
    <row r="156" spans="1:12" ht="14.25" customHeight="1" x14ac:dyDescent="0.25">
      <c r="A156" s="8"/>
      <c r="B156" s="6" t="s">
        <v>20</v>
      </c>
      <c r="C156" s="8"/>
      <c r="D156" s="8"/>
      <c r="E156" s="8"/>
      <c r="F156" s="10">
        <v>5000</v>
      </c>
      <c r="G156" s="8"/>
      <c r="H156" s="8"/>
      <c r="I156" s="8"/>
      <c r="J156" s="8"/>
      <c r="K156" s="8"/>
      <c r="L156" s="8"/>
    </row>
    <row r="157" spans="1:12" ht="15.75" customHeight="1" x14ac:dyDescent="0.25">
      <c r="A157" s="8"/>
      <c r="B157" s="6" t="s">
        <v>32</v>
      </c>
      <c r="C157" s="8"/>
      <c r="D157" s="8"/>
      <c r="E157" s="8"/>
      <c r="F157" s="10">
        <v>110000</v>
      </c>
      <c r="G157" s="8"/>
      <c r="H157" s="8"/>
      <c r="I157" s="8"/>
      <c r="J157" s="8"/>
      <c r="K157" s="8"/>
      <c r="L157" s="8"/>
    </row>
    <row r="158" spans="1:12" ht="18.75" customHeight="1" x14ac:dyDescent="0.25">
      <c r="A158" s="8"/>
      <c r="B158" s="6" t="s">
        <v>22</v>
      </c>
      <c r="C158" s="8"/>
      <c r="D158" s="8"/>
      <c r="E158" s="8"/>
      <c r="F158" s="10">
        <v>12000</v>
      </c>
      <c r="G158" s="8"/>
      <c r="H158" s="8"/>
      <c r="I158" s="8"/>
      <c r="J158" s="8"/>
      <c r="K158" s="8"/>
      <c r="L158" s="8"/>
    </row>
    <row r="159" spans="1:12" ht="19.5" customHeight="1" x14ac:dyDescent="0.25">
      <c r="A159" s="8"/>
      <c r="B159" s="6" t="s">
        <v>23</v>
      </c>
      <c r="C159" s="8"/>
      <c r="D159" s="8"/>
      <c r="E159" s="8"/>
      <c r="F159" s="10">
        <v>14200</v>
      </c>
      <c r="G159" s="8"/>
      <c r="H159" s="8"/>
      <c r="I159" s="8"/>
      <c r="J159" s="8"/>
      <c r="K159" s="8"/>
      <c r="L159" s="8"/>
    </row>
    <row r="160" spans="1:12" ht="18.75" customHeight="1" x14ac:dyDescent="0.25">
      <c r="A160" s="8"/>
      <c r="B160" s="6" t="s">
        <v>26</v>
      </c>
      <c r="C160" s="8"/>
      <c r="D160" s="8"/>
      <c r="E160" s="8"/>
      <c r="F160" s="10">
        <v>30000</v>
      </c>
      <c r="G160" s="8"/>
      <c r="H160" s="8"/>
      <c r="I160" s="8"/>
      <c r="J160" s="8"/>
      <c r="K160" s="8"/>
      <c r="L160" s="8"/>
    </row>
    <row r="161" spans="1:12" ht="15.75" customHeight="1" x14ac:dyDescent="0.25">
      <c r="A161" s="8"/>
      <c r="B161" s="6" t="s">
        <v>25</v>
      </c>
      <c r="C161" s="8"/>
      <c r="D161" s="8"/>
      <c r="E161" s="8"/>
      <c r="F161" s="10">
        <v>150000</v>
      </c>
      <c r="G161" s="8"/>
      <c r="H161" s="8"/>
      <c r="I161" s="8"/>
      <c r="J161" s="8"/>
      <c r="K161" s="8"/>
      <c r="L161" s="8"/>
    </row>
    <row r="162" spans="1:12" ht="14.25" customHeight="1" x14ac:dyDescent="0.25">
      <c r="A162" s="8"/>
      <c r="B162" s="6" t="s">
        <v>27</v>
      </c>
      <c r="C162" s="8"/>
      <c r="D162" s="8"/>
      <c r="E162" s="8"/>
      <c r="F162" s="10">
        <v>134444.22</v>
      </c>
      <c r="G162" s="8"/>
      <c r="H162" s="8"/>
      <c r="I162" s="8"/>
      <c r="J162" s="8"/>
      <c r="K162" s="8"/>
      <c r="L162" s="8"/>
    </row>
    <row r="163" spans="1:12" ht="15.75" customHeight="1" x14ac:dyDescent="0.25">
      <c r="A163" s="8"/>
      <c r="B163" s="6" t="s">
        <v>28</v>
      </c>
      <c r="C163" s="8"/>
      <c r="D163" s="8"/>
      <c r="E163" s="8"/>
      <c r="F163" s="10">
        <v>80000</v>
      </c>
      <c r="G163" s="8"/>
      <c r="H163" s="8"/>
      <c r="I163" s="8"/>
      <c r="J163" s="8"/>
      <c r="K163" s="8"/>
      <c r="L163" s="8"/>
    </row>
    <row r="164" spans="1:12" ht="16.5" customHeight="1" x14ac:dyDescent="0.25">
      <c r="A164" s="9"/>
      <c r="B164" s="6" t="s">
        <v>34</v>
      </c>
      <c r="C164" s="9"/>
      <c r="D164" s="9"/>
      <c r="E164" s="9"/>
      <c r="F164" s="10">
        <v>10000</v>
      </c>
      <c r="G164" s="9"/>
      <c r="H164" s="9"/>
      <c r="I164" s="9"/>
      <c r="J164" s="9"/>
      <c r="K164" s="9"/>
      <c r="L164" s="9"/>
    </row>
    <row r="165" spans="1:12" ht="47.25" customHeight="1" x14ac:dyDescent="0.25">
      <c r="A165" s="5">
        <v>15</v>
      </c>
      <c r="B165" s="6" t="s">
        <v>13</v>
      </c>
      <c r="C165" s="5" t="s">
        <v>68</v>
      </c>
      <c r="D165" s="5" t="s">
        <v>69</v>
      </c>
      <c r="E165" s="5" t="s">
        <v>16</v>
      </c>
      <c r="F165" s="10">
        <v>6000</v>
      </c>
      <c r="G165" s="5" t="s">
        <v>17</v>
      </c>
      <c r="H165" s="5" t="s">
        <v>31</v>
      </c>
      <c r="I165" s="5"/>
      <c r="J165" s="5" t="s">
        <v>56</v>
      </c>
      <c r="K165" s="5" t="s">
        <v>13</v>
      </c>
      <c r="L165" s="5" t="str">
        <f>IF($G165="Janeiro","Dezembro",IF($G165="Fevereiro","Dezembro",IF($G165="Março","Janeiro",IF($G165="Abril","Janeiro",IF($G165="Maio","Fevereiro",IF($G165="Junho","Março",IF($G165="Julho","Abril",IF($G165="Agosto","Maio",IF($G165="Setembro","Junho",IF($G165="Outubro","Julho",IF($G165="Novembro","Agosto",IF($G165="Dezembro","Setembro","Erro"))))))))))))</f>
        <v>Dezembro</v>
      </c>
    </row>
    <row r="166" spans="1:12" ht="66" customHeight="1" x14ac:dyDescent="0.25">
      <c r="A166" s="9"/>
      <c r="B166" s="6" t="s">
        <v>25</v>
      </c>
      <c r="C166" s="9"/>
      <c r="D166" s="9"/>
      <c r="E166" s="9"/>
      <c r="F166" s="10">
        <v>10000</v>
      </c>
      <c r="G166" s="9"/>
      <c r="H166" s="9"/>
      <c r="I166" s="9"/>
      <c r="J166" s="9"/>
      <c r="K166" s="9"/>
      <c r="L166" s="9"/>
    </row>
    <row r="167" spans="1:12" ht="42" customHeight="1" x14ac:dyDescent="0.25">
      <c r="A167" s="5">
        <v>16</v>
      </c>
      <c r="B167" s="6" t="s">
        <v>13</v>
      </c>
      <c r="C167" s="5" t="s">
        <v>70</v>
      </c>
      <c r="D167" s="5" t="s">
        <v>71</v>
      </c>
      <c r="E167" s="5" t="s">
        <v>16</v>
      </c>
      <c r="F167" s="10">
        <v>21000</v>
      </c>
      <c r="G167" s="5" t="s">
        <v>17</v>
      </c>
      <c r="H167" s="5" t="s">
        <v>31</v>
      </c>
      <c r="I167" s="5"/>
      <c r="J167" s="5" t="s">
        <v>56</v>
      </c>
      <c r="K167" s="5" t="s">
        <v>13</v>
      </c>
      <c r="L167" s="5" t="str">
        <f>IF($G167="Janeiro","Dezembro",IF($G167="Fevereiro","Dezembro",IF($G167="Março","Janeiro",IF($G167="Abril","Janeiro",IF($G167="Maio","Fevereiro",IF($G167="Junho","Março",IF($G167="Julho","Abril",IF($G167="Agosto","Maio",IF($G167="Setembro","Junho",IF($G167="Outubro","Julho",IF($G167="Novembro","Agosto",IF($G167="Dezembro","Setembro","Erro"))))))))))))</f>
        <v>Dezembro</v>
      </c>
    </row>
    <row r="168" spans="1:12" ht="60" customHeight="1" x14ac:dyDescent="0.25">
      <c r="A168" s="9"/>
      <c r="B168" s="6" t="s">
        <v>25</v>
      </c>
      <c r="C168" s="9"/>
      <c r="D168" s="9"/>
      <c r="E168" s="9"/>
      <c r="F168" s="10">
        <v>10000</v>
      </c>
      <c r="G168" s="9"/>
      <c r="H168" s="9"/>
      <c r="I168" s="9"/>
      <c r="J168" s="9"/>
      <c r="K168" s="9"/>
      <c r="L168" s="9"/>
    </row>
    <row r="169" spans="1:12" ht="18" customHeight="1" x14ac:dyDescent="0.25">
      <c r="A169" s="5">
        <v>17</v>
      </c>
      <c r="B169" s="6" t="s">
        <v>13</v>
      </c>
      <c r="C169" s="5" t="s">
        <v>72</v>
      </c>
      <c r="D169" s="5" t="s">
        <v>73</v>
      </c>
      <c r="E169" s="5" t="s">
        <v>48</v>
      </c>
      <c r="F169" s="10">
        <v>25000</v>
      </c>
      <c r="G169" s="5" t="s">
        <v>49</v>
      </c>
      <c r="H169" s="5" t="s">
        <v>31</v>
      </c>
      <c r="I169" s="5"/>
      <c r="J169" s="5" t="s">
        <v>42</v>
      </c>
      <c r="K169" s="5" t="s">
        <v>13</v>
      </c>
      <c r="L169" s="5" t="str">
        <f>IF($G169="Janeiro","Dezembro",IF($G169="Fevereiro","Dezembro",IF($G169="Março","Janeiro",IF($G169="Abril","Janeiro",IF($G169="Maio","Fevereiro",IF($G169="Junho","Março",IF($G169="Julho","Abril",IF($G169="Agosto","Maio",IF($G169="Setembro","Junho",IF($G169="Outubro","Julho",IF($G169="Novembro","Agosto",IF($G169="Dezembro","Setembro","Erro"))))))))))))</f>
        <v>Julho</v>
      </c>
    </row>
    <row r="170" spans="1:12" ht="15.75" customHeight="1" x14ac:dyDescent="0.25">
      <c r="A170" s="8"/>
      <c r="B170" s="6" t="s">
        <v>32</v>
      </c>
      <c r="C170" s="8"/>
      <c r="D170" s="8"/>
      <c r="E170" s="8" t="s">
        <v>48</v>
      </c>
      <c r="F170" s="10">
        <v>10000</v>
      </c>
      <c r="G170" s="8"/>
      <c r="H170" s="8"/>
      <c r="I170" s="8"/>
      <c r="J170" s="8"/>
      <c r="K170" s="8"/>
      <c r="L170" s="8"/>
    </row>
    <row r="171" spans="1:12" ht="24" customHeight="1" x14ac:dyDescent="0.25">
      <c r="A171" s="8"/>
      <c r="B171" s="6" t="s">
        <v>22</v>
      </c>
      <c r="C171" s="8"/>
      <c r="D171" s="8"/>
      <c r="E171" s="8"/>
      <c r="F171" s="10">
        <v>12000</v>
      </c>
      <c r="G171" s="8"/>
      <c r="H171" s="8"/>
      <c r="I171" s="8"/>
      <c r="J171" s="8"/>
      <c r="K171" s="8"/>
      <c r="L171" s="8"/>
    </row>
    <row r="172" spans="1:12" ht="15.75" customHeight="1" x14ac:dyDescent="0.25">
      <c r="A172" s="8"/>
      <c r="B172" s="6" t="s">
        <v>24</v>
      </c>
      <c r="C172" s="8"/>
      <c r="D172" s="8"/>
      <c r="E172" s="8"/>
      <c r="F172" s="10">
        <v>2000</v>
      </c>
      <c r="G172" s="8"/>
      <c r="H172" s="8"/>
      <c r="I172" s="8"/>
      <c r="J172" s="8"/>
      <c r="K172" s="8"/>
      <c r="L172" s="8"/>
    </row>
    <row r="173" spans="1:12" ht="16.5" customHeight="1" x14ac:dyDescent="0.25">
      <c r="A173" s="8"/>
      <c r="B173" s="6" t="s">
        <v>26</v>
      </c>
      <c r="C173" s="8"/>
      <c r="D173" s="8"/>
      <c r="E173" s="8"/>
      <c r="F173" s="10">
        <v>30000</v>
      </c>
      <c r="G173" s="8"/>
      <c r="H173" s="8"/>
      <c r="I173" s="8"/>
      <c r="J173" s="8"/>
      <c r="K173" s="8"/>
      <c r="L173" s="8"/>
    </row>
    <row r="174" spans="1:12" ht="15.75" customHeight="1" x14ac:dyDescent="0.25">
      <c r="A174" s="8"/>
      <c r="B174" s="6" t="s">
        <v>25</v>
      </c>
      <c r="C174" s="8"/>
      <c r="D174" s="8"/>
      <c r="E174" s="8"/>
      <c r="F174" s="10">
        <v>2000</v>
      </c>
      <c r="G174" s="8"/>
      <c r="H174" s="8"/>
      <c r="I174" s="8"/>
      <c r="J174" s="8"/>
      <c r="K174" s="8"/>
      <c r="L174" s="8"/>
    </row>
    <row r="175" spans="1:12" ht="15" customHeight="1" x14ac:dyDescent="0.25">
      <c r="A175" s="8"/>
      <c r="B175" s="6" t="s">
        <v>27</v>
      </c>
      <c r="C175" s="8"/>
      <c r="D175" s="8"/>
      <c r="E175" s="8"/>
      <c r="F175" s="10">
        <v>12000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28</v>
      </c>
      <c r="C176" s="8"/>
      <c r="D176" s="8"/>
      <c r="E176" s="9"/>
      <c r="F176" s="10">
        <v>6000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9"/>
      <c r="B177" s="6" t="s">
        <v>34</v>
      </c>
      <c r="C177" s="9"/>
      <c r="D177" s="9"/>
      <c r="E177" s="22">
        <v>4</v>
      </c>
      <c r="F177" s="10">
        <v>1000</v>
      </c>
      <c r="G177" s="9"/>
      <c r="H177" s="9"/>
      <c r="I177" s="9"/>
      <c r="J177" s="9"/>
      <c r="K177" s="9"/>
      <c r="L177" s="9"/>
    </row>
    <row r="178" spans="1:12" ht="22.5" customHeight="1" x14ac:dyDescent="0.25">
      <c r="A178" s="23">
        <v>18</v>
      </c>
      <c r="B178" s="19" t="s">
        <v>13</v>
      </c>
      <c r="C178" s="23" t="s">
        <v>74</v>
      </c>
      <c r="D178" s="23" t="s">
        <v>75</v>
      </c>
      <c r="E178" s="23" t="s">
        <v>48</v>
      </c>
      <c r="F178" s="10">
        <v>800000</v>
      </c>
      <c r="G178" s="23" t="s">
        <v>41</v>
      </c>
      <c r="H178" s="23" t="s">
        <v>18</v>
      </c>
      <c r="I178" s="23"/>
      <c r="J178" s="23" t="s">
        <v>42</v>
      </c>
      <c r="K178" s="23" t="s">
        <v>13</v>
      </c>
      <c r="L178" s="23" t="str">
        <f>IF($G178="Janeiro","Dezembro",IF($G178="Fevereiro","Dezembro",IF($G178="Março","Janeiro",IF($G178="Abril","Janeiro",IF($G178="Maio","Fevereiro",IF($G178="Junho","Março",IF($G178="Julho","Abril",IF($G178="Agosto","Maio",IF($G178="Setembro","Junho",IF($G178="Outubro","Julho",IF($G178="Novembro","Agosto",IF($G178="Dezembro","Setembro","Erro"))))))))))))</f>
        <v>Fevereiro</v>
      </c>
    </row>
    <row r="179" spans="1:12" ht="33.75" customHeight="1" x14ac:dyDescent="0.25">
      <c r="A179" s="24"/>
      <c r="B179" s="19" t="s">
        <v>21</v>
      </c>
      <c r="C179" s="24"/>
      <c r="D179" s="24"/>
      <c r="E179" s="24"/>
      <c r="F179" s="10">
        <v>8400</v>
      </c>
      <c r="G179" s="24"/>
      <c r="H179" s="24"/>
      <c r="I179" s="24"/>
      <c r="J179" s="24"/>
      <c r="K179" s="24"/>
      <c r="L179" s="24"/>
    </row>
    <row r="180" spans="1:12" ht="28.5" customHeight="1" x14ac:dyDescent="0.25">
      <c r="A180" s="25"/>
      <c r="B180" s="19" t="s">
        <v>28</v>
      </c>
      <c r="C180" s="25"/>
      <c r="D180" s="25"/>
      <c r="E180" s="25"/>
      <c r="F180" s="10">
        <v>20000</v>
      </c>
      <c r="G180" s="25"/>
      <c r="H180" s="25"/>
      <c r="I180" s="25"/>
      <c r="J180" s="25"/>
      <c r="K180" s="25"/>
      <c r="L180" s="25"/>
    </row>
    <row r="181" spans="1:12" ht="28.5" customHeight="1" x14ac:dyDescent="0.25">
      <c r="A181" s="26">
        <v>19</v>
      </c>
      <c r="B181" s="27" t="s">
        <v>13</v>
      </c>
      <c r="C181" s="26" t="s">
        <v>76</v>
      </c>
      <c r="D181" s="5" t="s">
        <v>77</v>
      </c>
      <c r="E181" s="28">
        <v>8400</v>
      </c>
      <c r="F181" s="13">
        <v>57800</v>
      </c>
      <c r="G181" s="5" t="s">
        <v>17</v>
      </c>
      <c r="H181" s="5" t="s">
        <v>31</v>
      </c>
      <c r="I181" s="5"/>
      <c r="J181" s="5" t="s">
        <v>56</v>
      </c>
      <c r="K181" s="5" t="s">
        <v>13</v>
      </c>
      <c r="L181" s="5" t="str">
        <f>IF($G181="Janeiro","Dezembro",IF($G181="Fevereiro","Dezembro",IF($G181="Março","Janeiro",IF($G181="Abril","Janeiro",IF($G181="Maio","Fevereiro",IF($G181="Junho","Março",IF($G181="Julho","Abril",IF($G181="Agosto","Maio",IF($G181="Setembro","Junho",IF($G181="Outubro","Julho",IF($G181="Novembro","Agosto",IF($G181="Dezembro","Setembro","Erro"))))))))))))</f>
        <v>Dezembro</v>
      </c>
    </row>
    <row r="182" spans="1:12" ht="28.5" customHeight="1" x14ac:dyDescent="0.25">
      <c r="A182" s="29"/>
      <c r="B182" s="12" t="s">
        <v>27</v>
      </c>
      <c r="C182" s="29"/>
      <c r="D182" s="9"/>
      <c r="E182" s="28">
        <v>22200</v>
      </c>
      <c r="F182" s="13">
        <v>125325</v>
      </c>
      <c r="G182" s="9"/>
      <c r="H182" s="9"/>
      <c r="I182" s="9"/>
      <c r="J182" s="9"/>
      <c r="K182" s="9"/>
      <c r="L182" s="9"/>
    </row>
    <row r="183" spans="1:12" ht="37.5" customHeight="1" x14ac:dyDescent="0.25">
      <c r="A183" s="19">
        <v>20</v>
      </c>
      <c r="B183" s="19" t="s">
        <v>13</v>
      </c>
      <c r="C183" s="19" t="s">
        <v>78</v>
      </c>
      <c r="D183" s="19" t="s">
        <v>79</v>
      </c>
      <c r="E183" s="19" t="s">
        <v>16</v>
      </c>
      <c r="F183" s="10">
        <v>4000000</v>
      </c>
      <c r="G183" s="27" t="s">
        <v>17</v>
      </c>
      <c r="H183" s="6" t="s">
        <v>31</v>
      </c>
      <c r="I183" s="27"/>
      <c r="J183" s="27" t="s">
        <v>19</v>
      </c>
      <c r="K183" s="27" t="s">
        <v>13</v>
      </c>
      <c r="L183" s="27" t="str">
        <f t="shared" ref="L183:L194" si="0">IF($G183="Janeiro","Dezembro",IF($G183="Fevereiro","Dezembro",IF($G183="Março","Janeiro",IF($G183="Abril","Janeiro",IF($G183="Maio","Fevereiro",IF($G183="Junho","Março",IF($G183="Julho","Abril",IF($G183="Agosto","Maio",IF($G183="Setembro","Junho",IF($G183="Outubro","Julho",IF($G183="Novembro","Agosto",IF($G183="Dezembro","Setembro","Erro"))))))))))))</f>
        <v>Dezembro</v>
      </c>
    </row>
    <row r="184" spans="1:12" ht="60" customHeight="1" x14ac:dyDescent="0.25">
      <c r="A184" s="6">
        <v>21</v>
      </c>
      <c r="B184" s="6" t="s">
        <v>13</v>
      </c>
      <c r="C184" s="19" t="s">
        <v>80</v>
      </c>
      <c r="D184" s="19" t="s">
        <v>81</v>
      </c>
      <c r="E184" s="19" t="s">
        <v>16</v>
      </c>
      <c r="F184" s="10">
        <v>360000</v>
      </c>
      <c r="G184" s="30" t="s">
        <v>17</v>
      </c>
      <c r="H184" s="6" t="s">
        <v>31</v>
      </c>
      <c r="I184" s="30"/>
      <c r="J184" s="30" t="s">
        <v>19</v>
      </c>
      <c r="K184" s="30" t="s">
        <v>13</v>
      </c>
      <c r="L184" s="30" t="str">
        <f t="shared" si="0"/>
        <v>Dezembro</v>
      </c>
    </row>
    <row r="185" spans="1:12" ht="98.25" customHeight="1" x14ac:dyDescent="0.25">
      <c r="A185" s="6">
        <v>22</v>
      </c>
      <c r="B185" s="6" t="s">
        <v>13</v>
      </c>
      <c r="C185" s="19" t="s">
        <v>82</v>
      </c>
      <c r="D185" s="19" t="s">
        <v>83</v>
      </c>
      <c r="E185" s="19" t="s">
        <v>16</v>
      </c>
      <c r="F185" s="10">
        <v>2000000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66" customHeight="1" x14ac:dyDescent="0.25">
      <c r="A186" s="6">
        <v>23</v>
      </c>
      <c r="B186" s="6" t="s">
        <v>13</v>
      </c>
      <c r="C186" s="19" t="s">
        <v>84</v>
      </c>
      <c r="D186" s="19" t="s">
        <v>85</v>
      </c>
      <c r="E186" s="19" t="s">
        <v>16</v>
      </c>
      <c r="F186" s="10">
        <v>28800000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78" customHeight="1" x14ac:dyDescent="0.25">
      <c r="A187" s="19">
        <v>24</v>
      </c>
      <c r="B187" s="19" t="s">
        <v>13</v>
      </c>
      <c r="C187" s="19" t="s">
        <v>86</v>
      </c>
      <c r="D187" s="19" t="s">
        <v>87</v>
      </c>
      <c r="E187" s="19">
        <v>1</v>
      </c>
      <c r="F187" s="10">
        <v>150000</v>
      </c>
      <c r="G187" s="30" t="s">
        <v>88</v>
      </c>
      <c r="H187" s="6" t="s">
        <v>18</v>
      </c>
      <c r="I187" s="30"/>
      <c r="J187" s="30" t="s">
        <v>89</v>
      </c>
      <c r="K187" s="30" t="s">
        <v>13</v>
      </c>
      <c r="L187" s="30" t="str">
        <f t="shared" si="0"/>
        <v>Janeiro</v>
      </c>
    </row>
    <row r="188" spans="1:12" ht="69.75" customHeight="1" x14ac:dyDescent="0.25">
      <c r="A188" s="19">
        <v>25</v>
      </c>
      <c r="B188" s="19" t="s">
        <v>13</v>
      </c>
      <c r="C188" s="19" t="s">
        <v>90</v>
      </c>
      <c r="D188" s="19" t="s">
        <v>85</v>
      </c>
      <c r="E188" s="19" t="s">
        <v>16</v>
      </c>
      <c r="F188" s="10">
        <v>420000</v>
      </c>
      <c r="G188" s="30" t="s">
        <v>17</v>
      </c>
      <c r="H188" s="6" t="s">
        <v>31</v>
      </c>
      <c r="I188" s="30"/>
      <c r="J188" s="30" t="s">
        <v>19</v>
      </c>
      <c r="K188" s="30" t="s">
        <v>13</v>
      </c>
      <c r="L188" s="30" t="str">
        <f t="shared" si="0"/>
        <v>Dezembro</v>
      </c>
    </row>
    <row r="189" spans="1:12" ht="62.25" customHeight="1" x14ac:dyDescent="0.25">
      <c r="A189" s="19">
        <v>26</v>
      </c>
      <c r="B189" s="19" t="s">
        <v>13</v>
      </c>
      <c r="C189" s="19" t="s">
        <v>91</v>
      </c>
      <c r="D189" s="19" t="s">
        <v>92</v>
      </c>
      <c r="E189" s="19">
        <v>1</v>
      </c>
      <c r="F189" s="10">
        <v>8000</v>
      </c>
      <c r="G189" s="19" t="s">
        <v>93</v>
      </c>
      <c r="H189" s="19" t="s">
        <v>18</v>
      </c>
      <c r="I189" s="30"/>
      <c r="J189" s="6" t="s">
        <v>94</v>
      </c>
      <c r="K189" s="6" t="s">
        <v>13</v>
      </c>
      <c r="L189" s="6" t="str">
        <f t="shared" si="0"/>
        <v>Junho</v>
      </c>
    </row>
    <row r="190" spans="1:12" ht="69.75" customHeight="1" x14ac:dyDescent="0.25">
      <c r="A190" s="6">
        <v>27</v>
      </c>
      <c r="B190" s="6" t="s">
        <v>13</v>
      </c>
      <c r="C190" s="19" t="s">
        <v>95</v>
      </c>
      <c r="D190" s="19" t="s">
        <v>92</v>
      </c>
      <c r="E190" s="19" t="s">
        <v>16</v>
      </c>
      <c r="F190" s="10">
        <v>50000</v>
      </c>
      <c r="G190" s="30" t="s">
        <v>17</v>
      </c>
      <c r="H190" s="6" t="s">
        <v>18</v>
      </c>
      <c r="I190" s="30"/>
      <c r="J190" s="30" t="s">
        <v>96</v>
      </c>
      <c r="K190" s="30" t="s">
        <v>13</v>
      </c>
      <c r="L190" s="30" t="str">
        <f t="shared" si="0"/>
        <v>Dezembro</v>
      </c>
    </row>
    <row r="191" spans="1:12" ht="57.75" customHeight="1" x14ac:dyDescent="0.25">
      <c r="A191" s="6">
        <v>28</v>
      </c>
      <c r="B191" s="6" t="s">
        <v>13</v>
      </c>
      <c r="C191" s="19" t="s">
        <v>97</v>
      </c>
      <c r="D191" s="19" t="s">
        <v>98</v>
      </c>
      <c r="E191" s="31" t="s">
        <v>16</v>
      </c>
      <c r="F191" s="10">
        <v>2500</v>
      </c>
      <c r="G191" s="30" t="s">
        <v>17</v>
      </c>
      <c r="H191" s="6" t="s">
        <v>31</v>
      </c>
      <c r="I191" s="30"/>
      <c r="J191" s="30" t="s">
        <v>19</v>
      </c>
      <c r="K191" s="30" t="s">
        <v>13</v>
      </c>
      <c r="L191" s="30" t="str">
        <f t="shared" si="0"/>
        <v>Dezembro</v>
      </c>
    </row>
    <row r="192" spans="1:12" ht="61.5" customHeight="1" x14ac:dyDescent="0.25">
      <c r="A192" s="6">
        <v>29</v>
      </c>
      <c r="B192" s="6" t="s">
        <v>13</v>
      </c>
      <c r="C192" s="19" t="s">
        <v>99</v>
      </c>
      <c r="D192" s="19" t="s">
        <v>100</v>
      </c>
      <c r="E192" s="19" t="s">
        <v>16</v>
      </c>
      <c r="F192" s="10">
        <v>48000</v>
      </c>
      <c r="G192" s="6" t="s">
        <v>17</v>
      </c>
      <c r="H192" s="6" t="s">
        <v>18</v>
      </c>
      <c r="I192" s="30"/>
      <c r="J192" s="6" t="s">
        <v>19</v>
      </c>
      <c r="K192" s="6" t="s">
        <v>13</v>
      </c>
      <c r="L192" s="6" t="str">
        <f t="shared" si="0"/>
        <v>Dezembro</v>
      </c>
    </row>
    <row r="193" spans="1:12" ht="89.25" customHeight="1" x14ac:dyDescent="0.25">
      <c r="A193" s="6">
        <v>30</v>
      </c>
      <c r="B193" s="6" t="s">
        <v>13</v>
      </c>
      <c r="C193" s="19" t="s">
        <v>101</v>
      </c>
      <c r="D193" s="19" t="s">
        <v>102</v>
      </c>
      <c r="E193" s="19" t="s">
        <v>16</v>
      </c>
      <c r="F193" s="10">
        <v>1080000</v>
      </c>
      <c r="G193" s="30" t="s">
        <v>17</v>
      </c>
      <c r="H193" s="6" t="s">
        <v>31</v>
      </c>
      <c r="I193" s="30"/>
      <c r="J193" s="30" t="s">
        <v>19</v>
      </c>
      <c r="K193" s="30" t="s">
        <v>13</v>
      </c>
      <c r="L193" s="30" t="str">
        <f t="shared" si="0"/>
        <v>Dezembro</v>
      </c>
    </row>
    <row r="194" spans="1:12" ht="18.75" customHeight="1" x14ac:dyDescent="0.25">
      <c r="A194" s="23">
        <v>31</v>
      </c>
      <c r="B194" s="19" t="s">
        <v>13</v>
      </c>
      <c r="C194" s="23" t="s">
        <v>103</v>
      </c>
      <c r="D194" s="23" t="s">
        <v>104</v>
      </c>
      <c r="E194" s="23" t="s">
        <v>16</v>
      </c>
      <c r="F194" s="10">
        <v>340000</v>
      </c>
      <c r="G194" s="23" t="s">
        <v>17</v>
      </c>
      <c r="H194" s="23" t="s">
        <v>31</v>
      </c>
      <c r="I194" s="23"/>
      <c r="J194" s="23" t="s">
        <v>19</v>
      </c>
      <c r="K194" s="23" t="s">
        <v>13</v>
      </c>
      <c r="L194" s="23" t="str">
        <f t="shared" si="0"/>
        <v>Dezembro</v>
      </c>
    </row>
    <row r="195" spans="1:12" ht="18.75" customHeight="1" x14ac:dyDescent="0.25">
      <c r="A195" s="25"/>
      <c r="B195" s="19" t="s">
        <v>28</v>
      </c>
      <c r="C195" s="25"/>
      <c r="D195" s="25"/>
      <c r="E195" s="25"/>
      <c r="F195" s="10">
        <v>41160</v>
      </c>
      <c r="G195" s="25"/>
      <c r="H195" s="25"/>
      <c r="I195" s="25"/>
      <c r="J195" s="25"/>
      <c r="K195" s="25"/>
      <c r="L195" s="25"/>
    </row>
    <row r="196" spans="1:12" ht="87.75" customHeight="1" x14ac:dyDescent="0.25">
      <c r="A196" s="6">
        <v>32</v>
      </c>
      <c r="B196" s="6" t="s">
        <v>13</v>
      </c>
      <c r="C196" s="19" t="s">
        <v>105</v>
      </c>
      <c r="D196" s="19" t="s">
        <v>106</v>
      </c>
      <c r="E196" s="19" t="s">
        <v>16</v>
      </c>
      <c r="F196" s="10">
        <v>100000</v>
      </c>
      <c r="G196" s="30" t="s">
        <v>17</v>
      </c>
      <c r="H196" s="6" t="s">
        <v>31</v>
      </c>
      <c r="I196" s="30"/>
      <c r="J196" s="30" t="s">
        <v>19</v>
      </c>
      <c r="K196" s="30" t="s">
        <v>13</v>
      </c>
      <c r="L196" s="30" t="str">
        <f>IF($G196="Janeiro","Dezembro",IF($G196="Fevereiro","Dezembro",IF($G196="Março","Janeiro",IF($G196="Abril","Janeiro",IF($G196="Maio","Fevereiro",IF($G196="Junho","Março",IF($G196="Julho","Abril",IF($G196="Agosto","Maio",IF($G196="Setembro","Junho",IF($G196="Outubro","Julho",IF($G196="Novembro","Agosto",IF($G196="Dezembro","Setembro","Erro"))))))))))))</f>
        <v>Dezembro</v>
      </c>
    </row>
    <row r="197" spans="1:12" ht="42" customHeight="1" x14ac:dyDescent="0.25">
      <c r="A197" s="6">
        <v>33</v>
      </c>
      <c r="B197" s="6" t="s">
        <v>13</v>
      </c>
      <c r="C197" s="19" t="s">
        <v>107</v>
      </c>
      <c r="D197" s="19" t="s">
        <v>108</v>
      </c>
      <c r="E197" s="19" t="s">
        <v>16</v>
      </c>
      <c r="F197" s="10">
        <v>38000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6.5" customHeight="1" x14ac:dyDescent="0.25">
      <c r="A198" s="19">
        <v>34</v>
      </c>
      <c r="B198" s="6" t="s">
        <v>13</v>
      </c>
      <c r="C198" s="6" t="s">
        <v>109</v>
      </c>
      <c r="D198" s="19" t="s">
        <v>110</v>
      </c>
      <c r="E198" s="19" t="s">
        <v>16</v>
      </c>
      <c r="F198" s="10">
        <v>24000</v>
      </c>
      <c r="G198" s="27" t="s">
        <v>17</v>
      </c>
      <c r="H198" s="6" t="s">
        <v>31</v>
      </c>
      <c r="I198" s="27"/>
      <c r="J198" s="27" t="s">
        <v>19</v>
      </c>
      <c r="K198" s="27" t="s">
        <v>13</v>
      </c>
      <c r="L198" s="27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75" customHeight="1" x14ac:dyDescent="0.25">
      <c r="A199" s="19">
        <v>35</v>
      </c>
      <c r="B199" s="19" t="s">
        <v>13</v>
      </c>
      <c r="C199" s="19" t="s">
        <v>111</v>
      </c>
      <c r="D199" s="19" t="s">
        <v>112</v>
      </c>
      <c r="E199" s="19" t="s">
        <v>16</v>
      </c>
      <c r="F199" s="10">
        <v>300000</v>
      </c>
      <c r="G199" s="30" t="s">
        <v>17</v>
      </c>
      <c r="H199" s="6" t="s">
        <v>31</v>
      </c>
      <c r="I199" s="30"/>
      <c r="J199" s="30" t="s">
        <v>19</v>
      </c>
      <c r="K199" s="30" t="s">
        <v>13</v>
      </c>
      <c r="L199" s="30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21.75" customHeight="1" x14ac:dyDescent="0.25">
      <c r="A200" s="5">
        <v>36</v>
      </c>
      <c r="B200" s="6" t="s">
        <v>13</v>
      </c>
      <c r="C200" s="5" t="s">
        <v>113</v>
      </c>
      <c r="D200" s="5" t="s">
        <v>114</v>
      </c>
      <c r="E200" s="19">
        <v>48</v>
      </c>
      <c r="F200" s="10">
        <v>50000</v>
      </c>
      <c r="G200" s="5" t="s">
        <v>59</v>
      </c>
      <c r="H200" s="5" t="s">
        <v>18</v>
      </c>
      <c r="I200" s="5"/>
      <c r="J200" s="5" t="s">
        <v>42</v>
      </c>
      <c r="K200" s="5" t="s">
        <v>13</v>
      </c>
      <c r="L200" s="5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Maio</v>
      </c>
    </row>
    <row r="201" spans="1:12" ht="31.5" customHeight="1" x14ac:dyDescent="0.25">
      <c r="A201" s="9"/>
      <c r="B201" s="6" t="s">
        <v>28</v>
      </c>
      <c r="C201" s="9"/>
      <c r="D201" s="9"/>
      <c r="E201" s="19" t="s">
        <v>48</v>
      </c>
      <c r="F201" s="10">
        <v>1500</v>
      </c>
      <c r="G201" s="9"/>
      <c r="H201" s="9"/>
      <c r="I201" s="9"/>
      <c r="J201" s="9"/>
      <c r="K201" s="9"/>
      <c r="L201" s="9"/>
    </row>
    <row r="202" spans="1:12" ht="20.25" customHeight="1" x14ac:dyDescent="0.25">
      <c r="A202" s="5">
        <v>37</v>
      </c>
      <c r="B202" s="6" t="s">
        <v>13</v>
      </c>
      <c r="C202" s="5" t="s">
        <v>115</v>
      </c>
      <c r="D202" s="5" t="s">
        <v>116</v>
      </c>
      <c r="E202" s="19">
        <v>40</v>
      </c>
      <c r="F202" s="10">
        <v>17000</v>
      </c>
      <c r="G202" s="5" t="s">
        <v>59</v>
      </c>
      <c r="H202" s="5" t="s">
        <v>18</v>
      </c>
      <c r="I202" s="5"/>
      <c r="J202" s="5" t="s">
        <v>42</v>
      </c>
      <c r="K202" s="5" t="s">
        <v>13</v>
      </c>
      <c r="L202" s="5" t="str">
        <f>IF($G202="Janeiro","Dezembro",IF($G202="Fevereiro","Dezembro",IF($G202="Março","Janeiro",IF($G202="Abril","Janeiro",IF($G202="Maio","Fevereiro",IF($G202="Junho","Março",IF($G202="Julho","Abril",IF($G202="Agosto","Maio",IF($G202="Setembro","Junho",IF($G202="Outubro","Julho",IF($G202="Novembro","Agosto",IF($G202="Dezembro","Setembro","Erro"))))))))))))</f>
        <v>Maio</v>
      </c>
    </row>
    <row r="203" spans="1:12" ht="19.5" customHeight="1" x14ac:dyDescent="0.25">
      <c r="A203" s="8"/>
      <c r="B203" s="6" t="s">
        <v>27</v>
      </c>
      <c r="C203" s="8"/>
      <c r="D203" s="8"/>
      <c r="E203" s="19">
        <v>5</v>
      </c>
      <c r="F203" s="10">
        <v>10000</v>
      </c>
      <c r="G203" s="8"/>
      <c r="H203" s="8"/>
      <c r="I203" s="8"/>
      <c r="J203" s="8"/>
      <c r="K203" s="8"/>
      <c r="L203" s="8"/>
    </row>
    <row r="204" spans="1:12" ht="30.75" customHeight="1" x14ac:dyDescent="0.25">
      <c r="A204" s="8"/>
      <c r="B204" s="6" t="s">
        <v>28</v>
      </c>
      <c r="C204" s="8"/>
      <c r="D204" s="8"/>
      <c r="E204" s="19" t="s">
        <v>48</v>
      </c>
      <c r="F204" s="10">
        <v>8000</v>
      </c>
      <c r="G204" s="8"/>
      <c r="H204" s="8"/>
      <c r="I204" s="8"/>
      <c r="J204" s="8"/>
      <c r="K204" s="8"/>
      <c r="L204" s="8"/>
    </row>
    <row r="205" spans="1:12" ht="21.75" customHeight="1" x14ac:dyDescent="0.25">
      <c r="A205" s="9"/>
      <c r="B205" s="6" t="s">
        <v>34</v>
      </c>
      <c r="C205" s="9"/>
      <c r="D205" s="9"/>
      <c r="E205" s="19">
        <v>2</v>
      </c>
      <c r="F205" s="10">
        <v>3200</v>
      </c>
      <c r="G205" s="9"/>
      <c r="H205" s="9"/>
      <c r="I205" s="9"/>
      <c r="J205" s="9"/>
      <c r="K205" s="9"/>
      <c r="L205" s="9"/>
    </row>
    <row r="206" spans="1:12" ht="103.5" customHeight="1" x14ac:dyDescent="0.25">
      <c r="A206" s="6">
        <v>38</v>
      </c>
      <c r="B206" s="6" t="s">
        <v>13</v>
      </c>
      <c r="C206" s="19" t="s">
        <v>117</v>
      </c>
      <c r="D206" s="19" t="s">
        <v>118</v>
      </c>
      <c r="E206" s="19">
        <v>1</v>
      </c>
      <c r="F206" s="10">
        <v>48000</v>
      </c>
      <c r="G206" s="30" t="s">
        <v>41</v>
      </c>
      <c r="H206" s="6" t="s">
        <v>18</v>
      </c>
      <c r="I206" s="30"/>
      <c r="J206" s="30" t="s">
        <v>96</v>
      </c>
      <c r="K206" s="30" t="s">
        <v>13</v>
      </c>
      <c r="L206" s="6" t="str">
        <f>IF($G206="Janeiro","Dezembro",IF($G206="Fevereiro","Dezembro",IF($G206="Março","Janeiro",IF($G206="Abril","Janeiro",IF($G206="Maio","Fevereiro",IF($G206="Junho","Março",IF($G206="Julho","Abril",IF($G206="Agosto","Maio",IF($G206="Setembro","Junho",IF($G206="Outubro","Julho",IF($G206="Novembro","Agosto",IF($G206="Dezembro","Setembro","Erro"))))))))))))</f>
        <v>Fevereiro</v>
      </c>
    </row>
    <row r="207" spans="1:12" ht="35.25" customHeight="1" x14ac:dyDescent="0.25">
      <c r="A207" s="26">
        <v>39</v>
      </c>
      <c r="B207" s="6" t="s">
        <v>13</v>
      </c>
      <c r="C207" s="26" t="s">
        <v>119</v>
      </c>
      <c r="D207" s="26" t="s">
        <v>120</v>
      </c>
      <c r="E207" s="32">
        <v>3</v>
      </c>
      <c r="F207" s="33">
        <v>5000</v>
      </c>
      <c r="G207" s="26" t="s">
        <v>49</v>
      </c>
      <c r="H207" s="26" t="s">
        <v>18</v>
      </c>
      <c r="I207" s="26"/>
      <c r="J207" s="26" t="s">
        <v>42</v>
      </c>
      <c r="K207" s="26" t="s">
        <v>33</v>
      </c>
      <c r="L207" s="2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Julho</v>
      </c>
    </row>
    <row r="208" spans="1:12" ht="41.25" customHeight="1" x14ac:dyDescent="0.25">
      <c r="A208" s="34"/>
      <c r="B208" s="6" t="s">
        <v>21</v>
      </c>
      <c r="C208" s="34"/>
      <c r="D208" s="34"/>
      <c r="E208" s="32">
        <v>4</v>
      </c>
      <c r="F208" s="33">
        <v>1200</v>
      </c>
      <c r="G208" s="34"/>
      <c r="H208" s="34"/>
      <c r="I208" s="34"/>
      <c r="J208" s="34"/>
      <c r="K208" s="34"/>
      <c r="L208" s="34"/>
    </row>
    <row r="209" spans="1:12" ht="41.25" customHeight="1" x14ac:dyDescent="0.25">
      <c r="A209" s="29"/>
      <c r="B209" s="6" t="s">
        <v>25</v>
      </c>
      <c r="C209" s="29"/>
      <c r="D209" s="29"/>
      <c r="E209" s="32">
        <v>8</v>
      </c>
      <c r="F209" s="33">
        <v>4000</v>
      </c>
      <c r="G209" s="29"/>
      <c r="H209" s="29"/>
      <c r="I209" s="29"/>
      <c r="J209" s="29"/>
      <c r="K209" s="29"/>
      <c r="L209" s="29"/>
    </row>
    <row r="210" spans="1:12" ht="27.75" customHeight="1" x14ac:dyDescent="0.25">
      <c r="A210" s="26">
        <v>40</v>
      </c>
      <c r="B210" s="6" t="s">
        <v>20</v>
      </c>
      <c r="C210" s="26" t="s">
        <v>121</v>
      </c>
      <c r="D210" s="26" t="s">
        <v>122</v>
      </c>
      <c r="E210" s="19">
        <v>1000</v>
      </c>
      <c r="F210" s="10">
        <v>6000</v>
      </c>
      <c r="G210" s="26" t="s">
        <v>17</v>
      </c>
      <c r="H210" s="26" t="s">
        <v>31</v>
      </c>
      <c r="I210" s="26"/>
      <c r="J210" s="26" t="s">
        <v>42</v>
      </c>
      <c r="K210" s="26" t="s">
        <v>32</v>
      </c>
      <c r="L210" s="26" t="str">
        <f>IF($G210="Janeiro","Dezembro",IF($G210="Fevereiro","Dezembro",IF($G210="Março","Janeiro",IF($G210="Abril","Janeiro",IF($G210="Maio","Fevereiro",IF($G210="Junho","Março",IF($G210="Julho","Abril",IF($G210="Agosto","Maio",IF($G210="Setembro","Junho",IF($G210="Outubro","Julho",IF($G210="Novembro","Agosto",IF($G210="Dezembro","Setembro","Erro"))))))))))))</f>
        <v>Dezembro</v>
      </c>
    </row>
    <row r="211" spans="1:12" ht="19.5" customHeight="1" x14ac:dyDescent="0.25">
      <c r="A211" s="34"/>
      <c r="B211" s="6" t="s">
        <v>32</v>
      </c>
      <c r="C211" s="34"/>
      <c r="D211" s="34"/>
      <c r="E211" s="19">
        <v>165000</v>
      </c>
      <c r="F211" s="10">
        <v>1000000</v>
      </c>
      <c r="G211" s="34"/>
      <c r="H211" s="34"/>
      <c r="I211" s="34"/>
      <c r="J211" s="34"/>
      <c r="K211" s="34"/>
      <c r="L211" s="34"/>
    </row>
    <row r="212" spans="1:12" ht="17.25" customHeight="1" x14ac:dyDescent="0.25">
      <c r="A212" s="34"/>
      <c r="B212" s="6" t="s">
        <v>33</v>
      </c>
      <c r="C212" s="34"/>
      <c r="D212" s="34"/>
      <c r="E212" s="19">
        <v>1000</v>
      </c>
      <c r="F212" s="10">
        <v>6000</v>
      </c>
      <c r="G212" s="34"/>
      <c r="H212" s="34"/>
      <c r="I212" s="34"/>
      <c r="J212" s="34"/>
      <c r="K212" s="34"/>
      <c r="L212" s="34"/>
    </row>
    <row r="213" spans="1:12" ht="18.75" customHeight="1" x14ac:dyDescent="0.25">
      <c r="A213" s="34"/>
      <c r="B213" s="6" t="s">
        <v>22</v>
      </c>
      <c r="C213" s="34"/>
      <c r="D213" s="34"/>
      <c r="E213" s="19">
        <v>8000</v>
      </c>
      <c r="F213" s="10">
        <v>50000</v>
      </c>
      <c r="G213" s="34"/>
      <c r="H213" s="34"/>
      <c r="I213" s="34"/>
      <c r="J213" s="34"/>
      <c r="K213" s="34"/>
      <c r="L213" s="34"/>
    </row>
    <row r="214" spans="1:12" ht="15" customHeight="1" x14ac:dyDescent="0.25">
      <c r="A214" s="34"/>
      <c r="B214" s="6" t="s">
        <v>23</v>
      </c>
      <c r="C214" s="34"/>
      <c r="D214" s="34"/>
      <c r="E214" s="19">
        <v>5692.87</v>
      </c>
      <c r="F214" s="10">
        <v>30000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24</v>
      </c>
      <c r="C215" s="34"/>
      <c r="D215" s="34"/>
      <c r="E215" s="19">
        <v>2500</v>
      </c>
      <c r="F215" s="10">
        <v>14000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25</v>
      </c>
      <c r="C216" s="34"/>
      <c r="D216" s="34"/>
      <c r="E216" s="19">
        <v>25000</v>
      </c>
      <c r="F216" s="10">
        <v>120000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27</v>
      </c>
      <c r="C217" s="34"/>
      <c r="D217" s="34"/>
      <c r="E217" s="19">
        <v>70000</v>
      </c>
      <c r="F217" s="10">
        <v>414400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28</v>
      </c>
      <c r="C218" s="34"/>
      <c r="D218" s="34"/>
      <c r="E218" s="19">
        <v>80000</v>
      </c>
      <c r="F218" s="10">
        <v>500000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29"/>
      <c r="B219" s="6" t="s">
        <v>34</v>
      </c>
      <c r="C219" s="29"/>
      <c r="D219" s="29"/>
      <c r="E219" s="19">
        <v>100000</v>
      </c>
      <c r="F219" s="10">
        <v>595000</v>
      </c>
      <c r="G219" s="29"/>
      <c r="H219" s="29"/>
      <c r="I219" s="29"/>
      <c r="J219" s="29"/>
      <c r="K219" s="29"/>
      <c r="L219" s="29"/>
    </row>
    <row r="220" spans="1:12" ht="40.5" customHeight="1" x14ac:dyDescent="0.25">
      <c r="A220" s="6">
        <v>41</v>
      </c>
      <c r="B220" s="6" t="s">
        <v>20</v>
      </c>
      <c r="C220" s="32" t="s">
        <v>123</v>
      </c>
      <c r="D220" s="32" t="s">
        <v>124</v>
      </c>
      <c r="E220" s="32" t="s">
        <v>16</v>
      </c>
      <c r="F220" s="33">
        <v>90000</v>
      </c>
      <c r="G220" s="30" t="s">
        <v>17</v>
      </c>
      <c r="H220" s="6" t="s">
        <v>31</v>
      </c>
      <c r="I220" s="30"/>
      <c r="J220" s="30" t="s">
        <v>19</v>
      </c>
      <c r="K220" s="30" t="s">
        <v>20</v>
      </c>
      <c r="L220" s="30" t="str">
        <f t="shared" ref="L220:L226" si="1">IF($G220="Janeiro","Dezembro",IF($G220="Fevereiro","Dezembro",IF($G220="Março","Janeiro",IF($G220="Abril","Janeiro",IF($G220="Maio","Fevereiro",IF($G220="Junho","Março",IF($G220="Julho","Abril",IF($G220="Agosto","Maio",IF($G220="Setembro","Junho",IF($G220="Outubro","Julho",IF($G220="Novembro","Agosto",IF($G220="Dezembro","Setembro","Erro"))))))))))))</f>
        <v>Dezembro</v>
      </c>
    </row>
    <row r="221" spans="1:12" ht="49.5" customHeight="1" x14ac:dyDescent="0.25">
      <c r="A221" s="19">
        <v>42</v>
      </c>
      <c r="B221" s="19" t="s">
        <v>20</v>
      </c>
      <c r="C221" s="19" t="s">
        <v>125</v>
      </c>
      <c r="D221" s="19" t="s">
        <v>126</v>
      </c>
      <c r="E221" s="19">
        <v>1</v>
      </c>
      <c r="F221" s="10">
        <v>30000</v>
      </c>
      <c r="G221" s="19" t="s">
        <v>63</v>
      </c>
      <c r="H221" s="19" t="s">
        <v>18</v>
      </c>
      <c r="I221" s="30"/>
      <c r="J221" s="19" t="s">
        <v>94</v>
      </c>
      <c r="K221" s="19" t="s">
        <v>20</v>
      </c>
      <c r="L221" s="19" t="str">
        <f t="shared" si="1"/>
        <v>Agosto</v>
      </c>
    </row>
    <row r="222" spans="1:12" ht="30" customHeight="1" x14ac:dyDescent="0.25">
      <c r="A222" s="19">
        <v>43</v>
      </c>
      <c r="B222" s="19" t="s">
        <v>20</v>
      </c>
      <c r="C222" s="19" t="s">
        <v>127</v>
      </c>
      <c r="D222" s="19" t="s">
        <v>128</v>
      </c>
      <c r="E222" s="19">
        <v>1</v>
      </c>
      <c r="F222" s="10">
        <v>14000</v>
      </c>
      <c r="G222" s="30" t="s">
        <v>49</v>
      </c>
      <c r="H222" s="19" t="s">
        <v>18</v>
      </c>
      <c r="I222" s="30"/>
      <c r="J222" s="30" t="s">
        <v>56</v>
      </c>
      <c r="K222" s="30" t="s">
        <v>20</v>
      </c>
      <c r="L222" s="30" t="str">
        <f t="shared" si="1"/>
        <v>Julho</v>
      </c>
    </row>
    <row r="223" spans="1:12" ht="130.5" customHeight="1" x14ac:dyDescent="0.25">
      <c r="A223" s="19">
        <v>44</v>
      </c>
      <c r="B223" s="19" t="s">
        <v>20</v>
      </c>
      <c r="C223" s="19" t="s">
        <v>129</v>
      </c>
      <c r="D223" s="19" t="s">
        <v>130</v>
      </c>
      <c r="E223" s="19" t="s">
        <v>16</v>
      </c>
      <c r="F223" s="10">
        <v>180000</v>
      </c>
      <c r="G223" s="30" t="s">
        <v>131</v>
      </c>
      <c r="H223" s="19" t="s">
        <v>31</v>
      </c>
      <c r="I223" s="30"/>
      <c r="J223" s="30" t="s">
        <v>132</v>
      </c>
      <c r="K223" s="30" t="s">
        <v>20</v>
      </c>
      <c r="L223" s="30" t="str">
        <f t="shared" si="1"/>
        <v>Dezembro</v>
      </c>
    </row>
    <row r="224" spans="1:12" ht="132.75" customHeight="1" x14ac:dyDescent="0.25">
      <c r="A224" s="19">
        <v>45</v>
      </c>
      <c r="B224" s="19" t="s">
        <v>20</v>
      </c>
      <c r="C224" s="35" t="s">
        <v>133</v>
      </c>
      <c r="D224" s="35" t="s">
        <v>134</v>
      </c>
      <c r="E224" s="35">
        <v>1</v>
      </c>
      <c r="F224" s="36">
        <v>400000</v>
      </c>
      <c r="G224" s="30" t="s">
        <v>17</v>
      </c>
      <c r="H224" s="19" t="s">
        <v>31</v>
      </c>
      <c r="I224" s="30"/>
      <c r="J224" s="30" t="s">
        <v>132</v>
      </c>
      <c r="K224" s="30" t="s">
        <v>20</v>
      </c>
      <c r="L224" s="30" t="str">
        <f t="shared" si="1"/>
        <v>Dezembro</v>
      </c>
    </row>
    <row r="225" spans="1:12" ht="143.25" customHeight="1" x14ac:dyDescent="0.25">
      <c r="A225" s="6">
        <v>46</v>
      </c>
      <c r="B225" s="6" t="s">
        <v>20</v>
      </c>
      <c r="C225" s="37" t="s">
        <v>135</v>
      </c>
      <c r="D225" s="37" t="s">
        <v>136</v>
      </c>
      <c r="E225" s="37">
        <v>1</v>
      </c>
      <c r="F225" s="36">
        <v>0</v>
      </c>
      <c r="G225" s="6" t="s">
        <v>17</v>
      </c>
      <c r="H225" s="6" t="s">
        <v>31</v>
      </c>
      <c r="I225" s="30"/>
      <c r="J225" s="6" t="s">
        <v>137</v>
      </c>
      <c r="K225" s="6" t="s">
        <v>20</v>
      </c>
      <c r="L225" s="6" t="str">
        <f t="shared" si="1"/>
        <v>Dezembro</v>
      </c>
    </row>
    <row r="226" spans="1:12" ht="16.5" customHeight="1" x14ac:dyDescent="0.25">
      <c r="A226" s="26">
        <v>47</v>
      </c>
      <c r="B226" s="6" t="s">
        <v>20</v>
      </c>
      <c r="C226" s="26" t="s">
        <v>138</v>
      </c>
      <c r="D226" s="5" t="s">
        <v>139</v>
      </c>
      <c r="E226" s="5" t="s">
        <v>48</v>
      </c>
      <c r="F226" s="36">
        <v>75000</v>
      </c>
      <c r="G226" s="5" t="s">
        <v>17</v>
      </c>
      <c r="H226" s="5" t="s">
        <v>18</v>
      </c>
      <c r="I226" s="5"/>
      <c r="J226" s="5" t="s">
        <v>42</v>
      </c>
      <c r="K226" s="5" t="s">
        <v>28</v>
      </c>
      <c r="L226" s="5" t="str">
        <f t="shared" si="1"/>
        <v>Dezembro</v>
      </c>
    </row>
    <row r="227" spans="1:12" ht="17.25" customHeight="1" x14ac:dyDescent="0.25">
      <c r="A227" s="34"/>
      <c r="B227" s="6" t="s">
        <v>32</v>
      </c>
      <c r="C227" s="34"/>
      <c r="D227" s="8"/>
      <c r="E227" s="8"/>
      <c r="F227" s="36">
        <v>200000</v>
      </c>
      <c r="G227" s="8"/>
      <c r="H227" s="8"/>
      <c r="I227" s="8"/>
      <c r="J227" s="8"/>
      <c r="K227" s="8"/>
      <c r="L227" s="8"/>
    </row>
    <row r="228" spans="1:12" ht="17.25" customHeight="1" x14ac:dyDescent="0.25">
      <c r="A228" s="34"/>
      <c r="B228" s="6" t="s">
        <v>23</v>
      </c>
      <c r="C228" s="34"/>
      <c r="D228" s="8"/>
      <c r="E228" s="8"/>
      <c r="F228" s="36">
        <v>5000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26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12" t="s">
        <v>24</v>
      </c>
      <c r="C230" s="34"/>
      <c r="D230" s="8"/>
      <c r="E230" s="8"/>
      <c r="F230" s="13">
        <v>2500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28</v>
      </c>
      <c r="C231" s="34"/>
      <c r="D231" s="8"/>
      <c r="E231" s="8"/>
      <c r="F231" s="13">
        <v>757326.5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25</v>
      </c>
      <c r="C232" s="34"/>
      <c r="D232" s="8"/>
      <c r="E232" s="8"/>
      <c r="F232" s="13">
        <v>1000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13</v>
      </c>
      <c r="C233" s="34"/>
      <c r="D233" s="8"/>
      <c r="E233" s="8"/>
      <c r="F233" s="13">
        <v>6000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29"/>
      <c r="B234" s="6" t="s">
        <v>27</v>
      </c>
      <c r="C234" s="29"/>
      <c r="D234" s="9"/>
      <c r="E234" s="9"/>
      <c r="F234" s="36">
        <v>20000</v>
      </c>
      <c r="G234" s="9"/>
      <c r="H234" s="9"/>
      <c r="I234" s="9"/>
      <c r="J234" s="9"/>
      <c r="K234" s="9"/>
      <c r="L234" s="9"/>
    </row>
    <row r="235" spans="1:12" ht="43.5" customHeight="1" x14ac:dyDescent="0.25">
      <c r="A235" s="5">
        <v>48</v>
      </c>
      <c r="B235" s="6" t="s">
        <v>20</v>
      </c>
      <c r="C235" s="5" t="s">
        <v>140</v>
      </c>
      <c r="D235" s="6" t="s">
        <v>141</v>
      </c>
      <c r="E235" s="5" t="s">
        <v>48</v>
      </c>
      <c r="F235" s="36">
        <v>5000</v>
      </c>
      <c r="G235" s="5" t="s">
        <v>45</v>
      </c>
      <c r="H235" s="5" t="s">
        <v>18</v>
      </c>
      <c r="I235" s="5"/>
      <c r="J235" s="5" t="s">
        <v>42</v>
      </c>
      <c r="K235" s="5" t="s">
        <v>33</v>
      </c>
      <c r="L235" s="5" t="str">
        <f>IF($G235="Janeiro","Dezembro",IF($G235="Fevereiro","Dezembro",IF($G235="Março","Janeiro",IF($G235="Abril","Janeiro",IF($G235="Maio","Fevereiro",IF($G235="Junho","Março",IF($G235="Julho","Abril",IF($G235="Agosto","Maio",IF($G235="Setembro","Junho",IF($G235="Outubro","Julho",IF($G235="Novembro","Agosto",IF($G235="Dezembro","Setembro","Erro"))))))))))))</f>
        <v>Março</v>
      </c>
    </row>
    <row r="236" spans="1:12" ht="30.75" customHeight="1" x14ac:dyDescent="0.25">
      <c r="A236" s="8"/>
      <c r="B236" s="6" t="s">
        <v>32</v>
      </c>
      <c r="C236" s="8"/>
      <c r="D236" s="6" t="s">
        <v>142</v>
      </c>
      <c r="E236" s="8"/>
      <c r="F236" s="36">
        <v>100000</v>
      </c>
      <c r="G236" s="8"/>
      <c r="H236" s="8"/>
      <c r="I236" s="8"/>
      <c r="J236" s="8"/>
      <c r="K236" s="8"/>
      <c r="L236" s="8"/>
    </row>
    <row r="237" spans="1:12" ht="84" customHeight="1" x14ac:dyDescent="0.25">
      <c r="A237" s="8"/>
      <c r="B237" s="6" t="s">
        <v>22</v>
      </c>
      <c r="C237" s="8"/>
      <c r="D237" s="6" t="s">
        <v>143</v>
      </c>
      <c r="E237" s="9"/>
      <c r="F237" s="36">
        <v>2500</v>
      </c>
      <c r="G237" s="8"/>
      <c r="H237" s="8"/>
      <c r="I237" s="8"/>
      <c r="J237" s="8"/>
      <c r="K237" s="8"/>
      <c r="L237" s="8"/>
    </row>
    <row r="238" spans="1:12" ht="71.25" customHeight="1" x14ac:dyDescent="0.25">
      <c r="A238" s="8"/>
      <c r="B238" s="6" t="s">
        <v>23</v>
      </c>
      <c r="C238" s="8"/>
      <c r="D238" s="6" t="s">
        <v>144</v>
      </c>
      <c r="E238" s="38">
        <v>300</v>
      </c>
      <c r="F238" s="36">
        <v>50000</v>
      </c>
      <c r="G238" s="8"/>
      <c r="H238" s="8"/>
      <c r="I238" s="8"/>
      <c r="J238" s="8"/>
      <c r="K238" s="8"/>
      <c r="L238" s="8"/>
    </row>
    <row r="239" spans="1:12" ht="35.25" customHeight="1" x14ac:dyDescent="0.25">
      <c r="A239" s="8"/>
      <c r="B239" s="6" t="s">
        <v>26</v>
      </c>
      <c r="C239" s="8"/>
      <c r="D239" s="6" t="s">
        <v>145</v>
      </c>
      <c r="E239" s="5" t="s">
        <v>48</v>
      </c>
      <c r="F239" s="36">
        <v>10000</v>
      </c>
      <c r="G239" s="8"/>
      <c r="H239" s="8"/>
      <c r="I239" s="8"/>
      <c r="J239" s="8"/>
      <c r="K239" s="8"/>
      <c r="L239" s="8"/>
    </row>
    <row r="240" spans="1:12" ht="45" customHeight="1" x14ac:dyDescent="0.25">
      <c r="A240" s="8"/>
      <c r="B240" s="6" t="s">
        <v>27</v>
      </c>
      <c r="C240" s="8"/>
      <c r="D240" s="6" t="s">
        <v>146</v>
      </c>
      <c r="E240" s="8"/>
      <c r="F240" s="36">
        <v>5000</v>
      </c>
      <c r="G240" s="8"/>
      <c r="H240" s="8"/>
      <c r="I240" s="8"/>
      <c r="J240" s="8"/>
      <c r="K240" s="8"/>
      <c r="L240" s="8"/>
    </row>
    <row r="241" spans="1:773" ht="67.5" customHeight="1" x14ac:dyDescent="0.25">
      <c r="A241" s="9"/>
      <c r="B241" s="6" t="s">
        <v>28</v>
      </c>
      <c r="C241" s="9"/>
      <c r="D241" s="6" t="s">
        <v>147</v>
      </c>
      <c r="E241" s="8"/>
      <c r="F241" s="36">
        <v>20000</v>
      </c>
      <c r="G241" s="9"/>
      <c r="H241" s="9"/>
      <c r="I241" s="9"/>
      <c r="J241" s="9"/>
      <c r="K241" s="9"/>
      <c r="L241" s="9"/>
    </row>
    <row r="242" spans="1:773" ht="59.25" customHeight="1" x14ac:dyDescent="0.25">
      <c r="A242" s="6">
        <v>49</v>
      </c>
      <c r="B242" s="6" t="s">
        <v>20</v>
      </c>
      <c r="C242" s="40" t="s">
        <v>148</v>
      </c>
      <c r="D242" s="40" t="s">
        <v>149</v>
      </c>
      <c r="E242" s="40">
        <v>500</v>
      </c>
      <c r="F242" s="36">
        <v>200000</v>
      </c>
      <c r="G242" s="6" t="s">
        <v>17</v>
      </c>
      <c r="H242" s="6" t="s">
        <v>31</v>
      </c>
      <c r="I242" s="30"/>
      <c r="J242" s="6" t="s">
        <v>56</v>
      </c>
      <c r="K242" s="6" t="s">
        <v>20</v>
      </c>
      <c r="L242" s="6" t="str">
        <f t="shared" ref="L242:L247" si="2">IF($G242="Janeiro","Dezembro",IF($G242="Fevereiro","Dezembro",IF($G242="Março","Janeiro",IF($G242="Abril","Janeiro",IF($G242="Maio","Fevereiro",IF($G242="Junho","Março",IF($G242="Julho","Abril",IF($G242="Agosto","Maio",IF($G242="Setembro","Junho",IF($G242="Outubro","Julho",IF($G242="Novembro","Agosto",IF($G242="Dezembro","Setembro","Erro"))))))))))))</f>
        <v>Dezembro</v>
      </c>
    </row>
    <row r="243" spans="1:773" ht="213" customHeight="1" x14ac:dyDescent="0.25">
      <c r="A243" s="19">
        <v>50</v>
      </c>
      <c r="B243" s="6" t="s">
        <v>21</v>
      </c>
      <c r="C243" s="32" t="s">
        <v>150</v>
      </c>
      <c r="D243" s="32" t="s">
        <v>151</v>
      </c>
      <c r="E243" s="32">
        <v>1</v>
      </c>
      <c r="F243" s="33">
        <v>45000</v>
      </c>
      <c r="G243" s="6" t="s">
        <v>63</v>
      </c>
      <c r="H243" s="6" t="s">
        <v>31</v>
      </c>
      <c r="I243" s="30"/>
      <c r="J243" s="6" t="s">
        <v>19</v>
      </c>
      <c r="K243" s="6" t="s">
        <v>21</v>
      </c>
      <c r="L243" s="6" t="str">
        <f t="shared" si="2"/>
        <v>Agosto</v>
      </c>
    </row>
    <row r="244" spans="1:773" ht="98.25" customHeight="1" x14ac:dyDescent="0.25">
      <c r="A244" s="19">
        <v>51</v>
      </c>
      <c r="B244" s="19" t="s">
        <v>21</v>
      </c>
      <c r="C244" s="6" t="s">
        <v>152</v>
      </c>
      <c r="D244" s="6" t="s">
        <v>153</v>
      </c>
      <c r="E244" s="6">
        <v>1</v>
      </c>
      <c r="F244" s="41">
        <v>2700</v>
      </c>
      <c r="G244" s="6" t="s">
        <v>131</v>
      </c>
      <c r="H244" s="6" t="s">
        <v>31</v>
      </c>
      <c r="I244" s="30"/>
      <c r="J244" s="6" t="s">
        <v>56</v>
      </c>
      <c r="K244" s="6" t="s">
        <v>21</v>
      </c>
      <c r="L244" s="6" t="str">
        <f t="shared" si="2"/>
        <v>Dezembro</v>
      </c>
    </row>
    <row r="245" spans="1:773" ht="145.5" customHeight="1" x14ac:dyDescent="0.25">
      <c r="A245" s="6">
        <v>52</v>
      </c>
      <c r="B245" s="6" t="s">
        <v>21</v>
      </c>
      <c r="C245" s="32" t="s">
        <v>154</v>
      </c>
      <c r="D245" s="32" t="s">
        <v>155</v>
      </c>
      <c r="E245" s="32">
        <v>1</v>
      </c>
      <c r="F245" s="33">
        <v>450000</v>
      </c>
      <c r="G245" s="6" t="s">
        <v>17</v>
      </c>
      <c r="H245" s="6" t="s">
        <v>31</v>
      </c>
      <c r="I245" s="30"/>
      <c r="J245" s="6" t="s">
        <v>94</v>
      </c>
      <c r="K245" s="6" t="s">
        <v>21</v>
      </c>
      <c r="L245" s="6" t="str">
        <f t="shared" si="2"/>
        <v>Dezembro</v>
      </c>
    </row>
    <row r="246" spans="1:773" s="44" customFormat="1" ht="54" customHeight="1" x14ac:dyDescent="0.25">
      <c r="A246" s="19">
        <v>53</v>
      </c>
      <c r="B246" s="19" t="s">
        <v>21</v>
      </c>
      <c r="C246" s="32" t="s">
        <v>156</v>
      </c>
      <c r="D246" s="32" t="s">
        <v>157</v>
      </c>
      <c r="E246" s="32" t="s">
        <v>16</v>
      </c>
      <c r="F246" s="33">
        <v>15585.14</v>
      </c>
      <c r="G246" s="19" t="s">
        <v>17</v>
      </c>
      <c r="H246" s="19" t="s">
        <v>31</v>
      </c>
      <c r="I246" s="19"/>
      <c r="J246" s="19" t="s">
        <v>19</v>
      </c>
      <c r="K246" s="30" t="s">
        <v>21</v>
      </c>
      <c r="L246" s="30" t="str">
        <f t="shared" si="2"/>
        <v>Dezembro</v>
      </c>
      <c r="M246" s="42"/>
      <c r="N246" s="42"/>
      <c r="O246" s="42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  <c r="HG246" s="43"/>
      <c r="HH246" s="43"/>
      <c r="HI246" s="43"/>
      <c r="HJ246" s="43"/>
      <c r="HK246" s="43"/>
      <c r="HL246" s="43"/>
      <c r="HM246" s="43"/>
      <c r="HN246" s="43"/>
      <c r="HO246" s="43"/>
      <c r="HP246" s="43"/>
      <c r="HQ246" s="43"/>
      <c r="HR246" s="43"/>
      <c r="HS246" s="43"/>
      <c r="HT246" s="43"/>
      <c r="HU246" s="43"/>
      <c r="HV246" s="43"/>
      <c r="HW246" s="43"/>
      <c r="HX246" s="43"/>
      <c r="HY246" s="43"/>
      <c r="HZ246" s="43"/>
      <c r="IA246" s="43"/>
      <c r="IB246" s="43"/>
      <c r="IC246" s="43"/>
      <c r="ID246" s="43"/>
      <c r="IE246" s="43"/>
      <c r="IF246" s="43"/>
      <c r="IG246" s="43"/>
      <c r="IH246" s="43"/>
      <c r="II246" s="43"/>
      <c r="IJ246" s="43"/>
      <c r="IK246" s="43"/>
      <c r="IL246" s="43"/>
      <c r="IM246" s="43"/>
      <c r="IN246" s="43"/>
      <c r="IO246" s="43"/>
      <c r="IP246" s="43"/>
      <c r="IQ246" s="43"/>
      <c r="IR246" s="43"/>
      <c r="IS246" s="43"/>
      <c r="IT246" s="43"/>
      <c r="IU246" s="43"/>
      <c r="IV246" s="43"/>
      <c r="IW246" s="43"/>
      <c r="IX246" s="43"/>
      <c r="IY246" s="43"/>
      <c r="IZ246" s="43"/>
      <c r="JA246" s="43"/>
      <c r="JB246" s="43"/>
      <c r="JC246" s="43"/>
      <c r="JD246" s="43"/>
      <c r="JE246" s="43"/>
      <c r="JF246" s="43"/>
      <c r="JG246" s="43"/>
      <c r="JH246" s="43"/>
      <c r="JI246" s="43"/>
      <c r="JJ246" s="43"/>
      <c r="JK246" s="43"/>
      <c r="JL246" s="43"/>
      <c r="JM246" s="43"/>
      <c r="JN246" s="43"/>
      <c r="JO246" s="43"/>
      <c r="JP246" s="43"/>
      <c r="JQ246" s="43"/>
      <c r="JR246" s="43"/>
      <c r="JS246" s="43"/>
      <c r="JT246" s="43"/>
      <c r="JU246" s="43"/>
      <c r="JV246" s="43"/>
      <c r="JW246" s="43"/>
      <c r="JX246" s="43"/>
      <c r="JY246" s="43"/>
      <c r="JZ246" s="43"/>
      <c r="KA246" s="43"/>
      <c r="KB246" s="43"/>
      <c r="KC246" s="43"/>
      <c r="KD246" s="43"/>
      <c r="KE246" s="43"/>
      <c r="KF246" s="43"/>
      <c r="KG246" s="43"/>
      <c r="KH246" s="43"/>
      <c r="KI246" s="43"/>
      <c r="KJ246" s="43"/>
      <c r="KK246" s="43"/>
      <c r="KL246" s="43"/>
      <c r="KM246" s="43"/>
      <c r="KN246" s="43"/>
      <c r="KO246" s="43"/>
      <c r="KP246" s="43"/>
      <c r="KQ246" s="43"/>
      <c r="KR246" s="43"/>
      <c r="KS246" s="43"/>
      <c r="KT246" s="43"/>
      <c r="KU246" s="43"/>
      <c r="KV246" s="43"/>
      <c r="KW246" s="43"/>
      <c r="KX246" s="43"/>
      <c r="KY246" s="43"/>
      <c r="KZ246" s="43"/>
      <c r="LA246" s="43"/>
      <c r="LB246" s="43"/>
      <c r="LC246" s="43"/>
      <c r="LD246" s="43"/>
      <c r="LE246" s="43"/>
      <c r="LF246" s="43"/>
      <c r="LG246" s="43"/>
      <c r="LH246" s="43"/>
      <c r="LI246" s="43"/>
      <c r="LJ246" s="43"/>
      <c r="LK246" s="43"/>
      <c r="LL246" s="43"/>
      <c r="LM246" s="43"/>
      <c r="LN246" s="43"/>
      <c r="LO246" s="43"/>
      <c r="LP246" s="43"/>
      <c r="LQ246" s="43"/>
      <c r="LR246" s="43"/>
      <c r="LS246" s="43"/>
      <c r="LT246" s="43"/>
      <c r="LU246" s="43"/>
      <c r="LV246" s="43"/>
      <c r="LW246" s="43"/>
      <c r="LX246" s="43"/>
      <c r="LY246" s="43"/>
      <c r="LZ246" s="43"/>
      <c r="MA246" s="43"/>
      <c r="MB246" s="43"/>
      <c r="MC246" s="43"/>
      <c r="MD246" s="43"/>
      <c r="ME246" s="43"/>
      <c r="MF246" s="43"/>
      <c r="MG246" s="43"/>
      <c r="MH246" s="43"/>
      <c r="MI246" s="43"/>
      <c r="MJ246" s="43"/>
      <c r="MK246" s="43"/>
      <c r="ML246" s="43"/>
      <c r="MM246" s="43"/>
      <c r="MN246" s="43"/>
      <c r="MO246" s="43"/>
      <c r="MP246" s="43"/>
      <c r="MQ246" s="43"/>
      <c r="MR246" s="43"/>
      <c r="MS246" s="43"/>
      <c r="MT246" s="43"/>
      <c r="MU246" s="43"/>
      <c r="MV246" s="43"/>
      <c r="MW246" s="43"/>
      <c r="MX246" s="43"/>
      <c r="MY246" s="43"/>
      <c r="MZ246" s="43"/>
      <c r="NA246" s="43"/>
      <c r="NB246" s="43"/>
      <c r="NC246" s="43"/>
      <c r="ND246" s="43"/>
      <c r="NE246" s="43"/>
      <c r="NF246" s="43"/>
      <c r="NG246" s="43"/>
      <c r="NH246" s="43"/>
      <c r="NI246" s="43"/>
      <c r="NJ246" s="43"/>
      <c r="NK246" s="43"/>
      <c r="NL246" s="43"/>
      <c r="NM246" s="43"/>
      <c r="NN246" s="43"/>
      <c r="NO246" s="43"/>
      <c r="NP246" s="43"/>
      <c r="NQ246" s="43"/>
      <c r="NR246" s="43"/>
      <c r="NS246" s="43"/>
      <c r="NT246" s="43"/>
      <c r="NU246" s="43"/>
      <c r="NV246" s="43"/>
      <c r="NW246" s="43"/>
      <c r="NX246" s="43"/>
      <c r="NY246" s="43"/>
      <c r="NZ246" s="43"/>
      <c r="OA246" s="43"/>
      <c r="OB246" s="43"/>
      <c r="OC246" s="43"/>
      <c r="OD246" s="43"/>
      <c r="OE246" s="43"/>
      <c r="OF246" s="43"/>
      <c r="OG246" s="43"/>
      <c r="OH246" s="43"/>
      <c r="OI246" s="43"/>
      <c r="OJ246" s="43"/>
      <c r="OK246" s="43"/>
      <c r="OL246" s="43"/>
      <c r="OM246" s="43"/>
      <c r="ON246" s="43"/>
      <c r="OO246" s="43"/>
      <c r="OP246" s="43"/>
      <c r="OQ246" s="43"/>
      <c r="OR246" s="43"/>
      <c r="OS246" s="43"/>
      <c r="OT246" s="43"/>
      <c r="OU246" s="43"/>
      <c r="OV246" s="43"/>
      <c r="OW246" s="43"/>
      <c r="OX246" s="43"/>
      <c r="OY246" s="43"/>
      <c r="OZ246" s="43"/>
      <c r="PA246" s="43"/>
      <c r="PB246" s="43"/>
      <c r="PC246" s="43"/>
      <c r="PD246" s="43"/>
      <c r="PE246" s="43"/>
      <c r="PF246" s="43"/>
      <c r="PG246" s="43"/>
      <c r="PH246" s="43"/>
      <c r="PI246" s="43"/>
      <c r="PJ246" s="43"/>
      <c r="PK246" s="43"/>
      <c r="PL246" s="43"/>
      <c r="PM246" s="43"/>
      <c r="PN246" s="43"/>
      <c r="PO246" s="43"/>
      <c r="PP246" s="43"/>
      <c r="PQ246" s="43"/>
      <c r="PR246" s="43"/>
      <c r="PS246" s="43"/>
      <c r="PT246" s="43"/>
      <c r="PU246" s="43"/>
      <c r="PV246" s="43"/>
      <c r="PW246" s="43"/>
      <c r="PX246" s="43"/>
      <c r="PY246" s="43"/>
      <c r="PZ246" s="43"/>
      <c r="QA246" s="43"/>
      <c r="QB246" s="43"/>
      <c r="QC246" s="43"/>
      <c r="QD246" s="43"/>
      <c r="QE246" s="43"/>
      <c r="QF246" s="43"/>
      <c r="QG246" s="43"/>
      <c r="QH246" s="43"/>
      <c r="QI246" s="43"/>
      <c r="QJ246" s="43"/>
      <c r="QK246" s="43"/>
      <c r="QL246" s="43"/>
      <c r="QM246" s="43"/>
      <c r="QN246" s="43"/>
      <c r="QO246" s="43"/>
      <c r="QP246" s="43"/>
      <c r="QQ246" s="43"/>
      <c r="QR246" s="43"/>
      <c r="QS246" s="43"/>
      <c r="QT246" s="43"/>
      <c r="QU246" s="43"/>
      <c r="QV246" s="43"/>
      <c r="QW246" s="43"/>
      <c r="QX246" s="43"/>
      <c r="QY246" s="43"/>
      <c r="QZ246" s="43"/>
      <c r="RA246" s="43"/>
      <c r="RB246" s="43"/>
      <c r="RC246" s="43"/>
      <c r="RD246" s="43"/>
      <c r="RE246" s="43"/>
      <c r="RF246" s="43"/>
      <c r="RG246" s="43"/>
      <c r="RH246" s="43"/>
      <c r="RI246" s="43"/>
      <c r="RJ246" s="43"/>
      <c r="RK246" s="43"/>
      <c r="RL246" s="43"/>
      <c r="RM246" s="43"/>
      <c r="RN246" s="43"/>
      <c r="RO246" s="43"/>
      <c r="RP246" s="43"/>
      <c r="RQ246" s="43"/>
      <c r="RR246" s="43"/>
      <c r="RS246" s="43"/>
      <c r="RT246" s="43"/>
      <c r="RU246" s="43"/>
      <c r="RV246" s="43"/>
      <c r="RW246" s="43"/>
      <c r="RX246" s="43"/>
      <c r="RY246" s="43"/>
      <c r="RZ246" s="43"/>
      <c r="SA246" s="43"/>
      <c r="SB246" s="43"/>
      <c r="SC246" s="43"/>
      <c r="SD246" s="43"/>
      <c r="SE246" s="43"/>
      <c r="SF246" s="43"/>
      <c r="SG246" s="43"/>
      <c r="SH246" s="43"/>
      <c r="SI246" s="43"/>
      <c r="SJ246" s="43"/>
      <c r="SK246" s="43"/>
      <c r="SL246" s="43"/>
      <c r="SM246" s="43"/>
      <c r="SN246" s="43"/>
      <c r="SO246" s="43"/>
      <c r="SP246" s="43"/>
      <c r="SQ246" s="43"/>
      <c r="SR246" s="43"/>
      <c r="SS246" s="43"/>
      <c r="ST246" s="43"/>
      <c r="SU246" s="43"/>
      <c r="SV246" s="43"/>
      <c r="SW246" s="43"/>
      <c r="SX246" s="43"/>
      <c r="SY246" s="43"/>
      <c r="SZ246" s="43"/>
      <c r="TA246" s="43"/>
      <c r="TB246" s="43"/>
      <c r="TC246" s="43"/>
      <c r="TD246" s="43"/>
      <c r="TE246" s="43"/>
      <c r="TF246" s="43"/>
      <c r="TG246" s="43"/>
      <c r="TH246" s="43"/>
      <c r="TI246" s="43"/>
      <c r="TJ246" s="43"/>
      <c r="TK246" s="43"/>
      <c r="TL246" s="43"/>
      <c r="TM246" s="43"/>
      <c r="TN246" s="43"/>
      <c r="TO246" s="43"/>
      <c r="TP246" s="43"/>
      <c r="TQ246" s="43"/>
      <c r="TR246" s="43"/>
      <c r="TS246" s="43"/>
      <c r="TT246" s="43"/>
      <c r="TU246" s="43"/>
      <c r="TV246" s="43"/>
      <c r="TW246" s="43"/>
      <c r="TX246" s="43"/>
      <c r="TY246" s="43"/>
      <c r="TZ246" s="43"/>
      <c r="UA246" s="43"/>
      <c r="UB246" s="43"/>
      <c r="UC246" s="43"/>
      <c r="UD246" s="43"/>
      <c r="UE246" s="43"/>
      <c r="UF246" s="43"/>
      <c r="UG246" s="43"/>
      <c r="UH246" s="43"/>
      <c r="UI246" s="43"/>
      <c r="UJ246" s="43"/>
      <c r="UK246" s="43"/>
      <c r="UL246" s="43"/>
      <c r="UM246" s="43"/>
      <c r="UN246" s="43"/>
      <c r="UO246" s="43"/>
      <c r="UP246" s="43"/>
      <c r="UQ246" s="43"/>
      <c r="UR246" s="43"/>
      <c r="US246" s="43"/>
      <c r="UT246" s="43"/>
      <c r="UU246" s="43"/>
      <c r="UV246" s="43"/>
      <c r="UW246" s="43"/>
      <c r="UX246" s="43"/>
      <c r="UY246" s="43"/>
      <c r="UZ246" s="43"/>
      <c r="VA246" s="43"/>
      <c r="VB246" s="43"/>
      <c r="VC246" s="43"/>
      <c r="VD246" s="43"/>
      <c r="VE246" s="43"/>
      <c r="VF246" s="43"/>
      <c r="VG246" s="43"/>
      <c r="VH246" s="43"/>
      <c r="VI246" s="43"/>
      <c r="VJ246" s="43"/>
      <c r="VK246" s="43"/>
      <c r="VL246" s="43"/>
      <c r="VM246" s="43"/>
      <c r="VN246" s="43"/>
      <c r="VO246" s="43"/>
      <c r="VP246" s="43"/>
      <c r="VQ246" s="43"/>
      <c r="VR246" s="43"/>
      <c r="VS246" s="43"/>
      <c r="VT246" s="43"/>
      <c r="VU246" s="43"/>
      <c r="VV246" s="43"/>
      <c r="VW246" s="43"/>
      <c r="VX246" s="43"/>
      <c r="VY246" s="43"/>
      <c r="VZ246" s="43"/>
      <c r="WA246" s="43"/>
      <c r="WB246" s="43"/>
      <c r="WC246" s="43"/>
      <c r="WD246" s="43"/>
      <c r="WE246" s="43"/>
      <c r="WF246" s="43"/>
      <c r="WG246" s="43"/>
      <c r="WH246" s="43"/>
      <c r="WI246" s="43"/>
      <c r="WJ246" s="43"/>
      <c r="WK246" s="43"/>
      <c r="WL246" s="43"/>
      <c r="WM246" s="43"/>
      <c r="WN246" s="43"/>
      <c r="WO246" s="43"/>
      <c r="WP246" s="43"/>
      <c r="WQ246" s="43"/>
      <c r="WR246" s="43"/>
      <c r="WS246" s="43"/>
      <c r="WT246" s="43"/>
      <c r="WU246" s="43"/>
      <c r="WV246" s="43"/>
      <c r="WW246" s="43"/>
      <c r="WX246" s="43"/>
      <c r="WY246" s="43"/>
      <c r="WZ246" s="43"/>
      <c r="XA246" s="43"/>
      <c r="XB246" s="43"/>
      <c r="XC246" s="43"/>
      <c r="XD246" s="43"/>
      <c r="XE246" s="43"/>
      <c r="XF246" s="43"/>
      <c r="XG246" s="43"/>
      <c r="XH246" s="43"/>
      <c r="XI246" s="43"/>
      <c r="XJ246" s="43"/>
      <c r="XK246" s="43"/>
      <c r="XL246" s="43"/>
      <c r="XM246" s="43"/>
      <c r="XN246" s="43"/>
      <c r="XO246" s="43"/>
      <c r="XP246" s="43"/>
      <c r="XQ246" s="43"/>
      <c r="XR246" s="43"/>
      <c r="XS246" s="43"/>
      <c r="XT246" s="43"/>
      <c r="XU246" s="43"/>
      <c r="XV246" s="43"/>
      <c r="XW246" s="43"/>
      <c r="XX246" s="43"/>
      <c r="XY246" s="43"/>
      <c r="XZ246" s="43"/>
      <c r="YA246" s="43"/>
      <c r="YB246" s="43"/>
      <c r="YC246" s="43"/>
      <c r="YD246" s="43"/>
      <c r="YE246" s="43"/>
      <c r="YF246" s="43"/>
      <c r="YG246" s="43"/>
      <c r="YH246" s="43"/>
      <c r="YI246" s="43"/>
      <c r="YJ246" s="43"/>
      <c r="YK246" s="43"/>
      <c r="YL246" s="43"/>
      <c r="YM246" s="43"/>
      <c r="YN246" s="43"/>
      <c r="YO246" s="43"/>
      <c r="YP246" s="43"/>
      <c r="YQ246" s="43"/>
      <c r="YR246" s="43"/>
      <c r="YS246" s="43"/>
      <c r="YT246" s="43"/>
      <c r="YU246" s="43"/>
      <c r="YV246" s="43"/>
      <c r="YW246" s="43"/>
      <c r="YX246" s="43"/>
      <c r="YY246" s="43"/>
      <c r="YZ246" s="43"/>
      <c r="ZA246" s="43"/>
      <c r="ZB246" s="43"/>
      <c r="ZC246" s="43"/>
      <c r="ZD246" s="43"/>
      <c r="ZE246" s="43"/>
      <c r="ZF246" s="43"/>
      <c r="ZG246" s="43"/>
      <c r="ZH246" s="43"/>
      <c r="ZI246" s="43"/>
      <c r="ZJ246" s="43"/>
      <c r="ZK246" s="43"/>
      <c r="ZL246" s="43"/>
      <c r="ZM246" s="43"/>
      <c r="ZN246" s="43"/>
      <c r="ZO246" s="43"/>
      <c r="ZP246" s="43"/>
      <c r="ZQ246" s="43"/>
      <c r="ZR246" s="43"/>
      <c r="ZS246" s="43"/>
      <c r="ZT246" s="43"/>
      <c r="ZU246" s="43"/>
      <c r="ZV246" s="43"/>
      <c r="ZW246" s="43"/>
      <c r="ZX246" s="43"/>
      <c r="ZY246" s="43"/>
      <c r="ZZ246" s="43"/>
      <c r="AAA246" s="43"/>
      <c r="AAB246" s="43"/>
      <c r="AAC246" s="43"/>
      <c r="AAD246" s="43"/>
      <c r="AAE246" s="43"/>
      <c r="AAF246" s="43"/>
      <c r="AAG246" s="43"/>
      <c r="AAH246" s="43"/>
      <c r="AAI246" s="43"/>
      <c r="AAJ246" s="43"/>
      <c r="AAK246" s="43"/>
      <c r="AAL246" s="43"/>
      <c r="AAM246" s="43"/>
      <c r="AAN246" s="43"/>
      <c r="AAO246" s="43"/>
      <c r="AAP246" s="43"/>
      <c r="AAQ246" s="43"/>
      <c r="AAR246" s="43"/>
      <c r="AAS246" s="43"/>
      <c r="AAT246" s="43"/>
      <c r="AAU246" s="43"/>
      <c r="AAV246" s="43"/>
      <c r="AAW246" s="43"/>
      <c r="AAX246" s="43"/>
      <c r="AAY246" s="43"/>
      <c r="AAZ246" s="43"/>
      <c r="ABA246" s="43"/>
      <c r="ABB246" s="43"/>
      <c r="ABC246" s="43"/>
      <c r="ABD246" s="43"/>
      <c r="ABE246" s="43"/>
      <c r="ABF246" s="43"/>
      <c r="ABG246" s="43"/>
      <c r="ABH246" s="43"/>
      <c r="ABI246" s="43"/>
      <c r="ABJ246" s="43"/>
      <c r="ABK246" s="43"/>
      <c r="ABL246" s="43"/>
      <c r="ABM246" s="43"/>
      <c r="ABN246" s="43"/>
      <c r="ABO246" s="43"/>
      <c r="ABP246" s="43"/>
      <c r="ABQ246" s="43"/>
      <c r="ABR246" s="43"/>
      <c r="ABS246" s="43"/>
      <c r="ABT246" s="43"/>
      <c r="ABU246" s="43"/>
      <c r="ABV246" s="43"/>
      <c r="ABW246" s="43"/>
      <c r="ABX246" s="43"/>
      <c r="ABY246" s="43"/>
      <c r="ABZ246" s="43"/>
      <c r="ACA246" s="43"/>
      <c r="ACB246" s="43"/>
      <c r="ACC246" s="43"/>
      <c r="ACD246" s="43"/>
      <c r="ACE246" s="43"/>
      <c r="ACF246" s="43"/>
      <c r="ACG246" s="43"/>
      <c r="ACH246" s="43"/>
      <c r="ACI246" s="43"/>
      <c r="ACJ246" s="43"/>
      <c r="ACK246" s="43"/>
      <c r="ACL246" s="43"/>
      <c r="ACM246" s="43"/>
      <c r="ACN246" s="43"/>
      <c r="ACO246" s="43"/>
      <c r="ACP246" s="43"/>
      <c r="ACQ246" s="43"/>
      <c r="ACR246" s="43"/>
      <c r="ACS246" s="43"/>
    </row>
    <row r="247" spans="1:773" ht="70.5" customHeight="1" x14ac:dyDescent="0.25">
      <c r="A247" s="26">
        <v>54</v>
      </c>
      <c r="B247" s="6" t="s">
        <v>21</v>
      </c>
      <c r="C247" s="26" t="s">
        <v>158</v>
      </c>
      <c r="D247" s="6" t="s">
        <v>159</v>
      </c>
      <c r="E247" s="32">
        <v>1</v>
      </c>
      <c r="F247" s="33">
        <v>112000</v>
      </c>
      <c r="G247" s="5" t="s">
        <v>17</v>
      </c>
      <c r="H247" s="5" t="s">
        <v>31</v>
      </c>
      <c r="I247" s="5"/>
      <c r="J247" s="5" t="s">
        <v>19</v>
      </c>
      <c r="K247" s="6" t="s">
        <v>21</v>
      </c>
      <c r="L247" s="5" t="str">
        <f t="shared" si="2"/>
        <v>Dezembro</v>
      </c>
    </row>
    <row r="248" spans="1:773" ht="86.25" customHeight="1" x14ac:dyDescent="0.25">
      <c r="A248" s="34"/>
      <c r="B248" s="12" t="s">
        <v>22</v>
      </c>
      <c r="C248" s="34"/>
      <c r="D248" s="6" t="s">
        <v>160</v>
      </c>
      <c r="E248" s="45">
        <v>3</v>
      </c>
      <c r="F248" s="13">
        <v>255600</v>
      </c>
      <c r="G248" s="8"/>
      <c r="H248" s="8"/>
      <c r="I248" s="8"/>
      <c r="J248" s="8"/>
      <c r="K248" s="6" t="s">
        <v>22</v>
      </c>
      <c r="L248" s="8"/>
    </row>
    <row r="249" spans="1:773" ht="123" customHeight="1" x14ac:dyDescent="0.25">
      <c r="A249" s="29"/>
      <c r="B249" s="6" t="s">
        <v>24</v>
      </c>
      <c r="C249" s="29"/>
      <c r="D249" s="6" t="s">
        <v>161</v>
      </c>
      <c r="E249" s="32">
        <v>1</v>
      </c>
      <c r="F249" s="33">
        <v>22320</v>
      </c>
      <c r="G249" s="9"/>
      <c r="H249" s="9"/>
      <c r="I249" s="9"/>
      <c r="J249" s="9"/>
      <c r="K249" s="17" t="s">
        <v>24</v>
      </c>
      <c r="L249" s="9"/>
    </row>
    <row r="250" spans="1:773" ht="39" customHeight="1" x14ac:dyDescent="0.25">
      <c r="A250" s="6">
        <v>55</v>
      </c>
      <c r="B250" s="6" t="s">
        <v>21</v>
      </c>
      <c r="C250" s="32" t="s">
        <v>162</v>
      </c>
      <c r="D250" s="32" t="s">
        <v>163</v>
      </c>
      <c r="E250" s="32">
        <v>1</v>
      </c>
      <c r="F250" s="33">
        <v>0</v>
      </c>
      <c r="G250" s="6" t="s">
        <v>17</v>
      </c>
      <c r="H250" s="6" t="s">
        <v>31</v>
      </c>
      <c r="I250" s="30"/>
      <c r="J250" s="6" t="s">
        <v>132</v>
      </c>
      <c r="K250" s="6" t="s">
        <v>21</v>
      </c>
      <c r="L250" s="6" t="str">
        <f>IF($G250="Janeiro","Dezembro",IF($G250="Fevereiro","Dezembro",IF($G250="Março","Janeiro",IF($G250="Abril","Janeiro",IF($G250="Maio","Fevereiro",IF($G250="Junho","Março",IF($G250="Julho","Abril",IF($G250="Agosto","Maio",IF($G250="Setembro","Junho",IF($G250="Outubro","Julho",IF($G250="Novembro","Agosto",IF($G250="Dezembro","Setembro","Erro"))))))))))))</f>
        <v>Dezembro</v>
      </c>
    </row>
    <row r="251" spans="1:773" ht="84.75" customHeight="1" x14ac:dyDescent="0.25">
      <c r="A251" s="6">
        <v>56</v>
      </c>
      <c r="B251" s="6" t="s">
        <v>21</v>
      </c>
      <c r="C251" s="32" t="s">
        <v>164</v>
      </c>
      <c r="D251" s="32" t="s">
        <v>165</v>
      </c>
      <c r="E251" s="32" t="s">
        <v>16</v>
      </c>
      <c r="F251" s="33">
        <v>108600</v>
      </c>
      <c r="G251" s="30" t="s">
        <v>17</v>
      </c>
      <c r="H251" s="6" t="s">
        <v>31</v>
      </c>
      <c r="I251" s="30"/>
      <c r="J251" s="30" t="s">
        <v>19</v>
      </c>
      <c r="K251" s="30" t="s">
        <v>21</v>
      </c>
      <c r="L251" s="30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98.25" customHeight="1" x14ac:dyDescent="0.25">
      <c r="A252" s="19">
        <v>57</v>
      </c>
      <c r="B252" s="6" t="s">
        <v>21</v>
      </c>
      <c r="C252" s="30" t="s">
        <v>166</v>
      </c>
      <c r="D252" s="30" t="s">
        <v>167</v>
      </c>
      <c r="E252" s="30">
        <v>1</v>
      </c>
      <c r="F252" s="33">
        <v>480000</v>
      </c>
      <c r="G252" s="6" t="s">
        <v>131</v>
      </c>
      <c r="H252" s="6" t="s">
        <v>31</v>
      </c>
      <c r="I252" s="30"/>
      <c r="J252" s="6" t="s">
        <v>56</v>
      </c>
      <c r="K252" s="6" t="s">
        <v>21</v>
      </c>
      <c r="L252" s="6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18" customHeight="1" x14ac:dyDescent="0.25">
      <c r="A253" s="5">
        <v>58</v>
      </c>
      <c r="B253" s="6" t="s">
        <v>32</v>
      </c>
      <c r="C253" s="5" t="s">
        <v>168</v>
      </c>
      <c r="D253" s="5" t="s">
        <v>169</v>
      </c>
      <c r="E253" s="5" t="s">
        <v>16</v>
      </c>
      <c r="F253" s="33">
        <v>250000</v>
      </c>
      <c r="G253" s="5" t="s">
        <v>17</v>
      </c>
      <c r="H253" s="5" t="s">
        <v>31</v>
      </c>
      <c r="I253" s="5"/>
      <c r="J253" s="5" t="s">
        <v>56</v>
      </c>
      <c r="K253" s="5"/>
      <c r="L253" s="5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24" customHeight="1" x14ac:dyDescent="0.25">
      <c r="A254" s="8"/>
      <c r="B254" s="6" t="s">
        <v>27</v>
      </c>
      <c r="C254" s="8"/>
      <c r="D254" s="8"/>
      <c r="E254" s="8"/>
      <c r="F254" s="33">
        <v>150000</v>
      </c>
      <c r="G254" s="8"/>
      <c r="H254" s="8"/>
      <c r="I254" s="8"/>
      <c r="J254" s="8"/>
      <c r="K254" s="8"/>
      <c r="L254" s="8"/>
    </row>
    <row r="255" spans="1:773" ht="23.25" customHeight="1" x14ac:dyDescent="0.25">
      <c r="A255" s="9"/>
      <c r="B255" s="6" t="s">
        <v>28</v>
      </c>
      <c r="C255" s="9"/>
      <c r="D255" s="9"/>
      <c r="E255" s="9"/>
      <c r="F255" s="33">
        <v>1500</v>
      </c>
      <c r="G255" s="9"/>
      <c r="H255" s="9"/>
      <c r="I255" s="9"/>
      <c r="J255" s="9"/>
      <c r="K255" s="9"/>
      <c r="L255" s="9"/>
    </row>
    <row r="256" spans="1:773" ht="18.75" customHeight="1" x14ac:dyDescent="0.25">
      <c r="A256" s="5">
        <v>59</v>
      </c>
      <c r="B256" s="6" t="s">
        <v>32</v>
      </c>
      <c r="C256" s="5" t="s">
        <v>170</v>
      </c>
      <c r="D256" s="5" t="s">
        <v>171</v>
      </c>
      <c r="E256" s="5" t="s">
        <v>16</v>
      </c>
      <c r="F256" s="33">
        <v>810000</v>
      </c>
      <c r="G256" s="5" t="s">
        <v>93</v>
      </c>
      <c r="H256" s="5" t="s">
        <v>31</v>
      </c>
      <c r="I256" s="5"/>
      <c r="J256" s="5" t="s">
        <v>19</v>
      </c>
      <c r="K256" s="5" t="s">
        <v>32</v>
      </c>
      <c r="L256" s="5" t="str">
        <f>IF($G256="Janeiro","Dezembro",IF($G256="Fevereiro","Dezembro",IF($G256="Março","Janeiro",IF($G256="Abril","Janeiro",IF($G256="Maio","Fevereiro",IF($G256="Junho","Março",IF($G256="Julho","Abril",IF($G256="Agosto","Maio",IF($G256="Setembro","Junho",IF($G256="Outubro","Julho",IF($G256="Novembro","Agosto",IF($G256="Dezembro","Setembro","Erro"))))))))))))</f>
        <v>Junho</v>
      </c>
    </row>
    <row r="257" spans="1:12" ht="19.5" customHeight="1" x14ac:dyDescent="0.25">
      <c r="A257" s="8"/>
      <c r="B257" s="6" t="s">
        <v>22</v>
      </c>
      <c r="C257" s="8"/>
      <c r="D257" s="8"/>
      <c r="E257" s="8"/>
      <c r="F257" s="33">
        <v>28000</v>
      </c>
      <c r="G257" s="8"/>
      <c r="H257" s="8"/>
      <c r="I257" s="8"/>
      <c r="J257" s="8"/>
      <c r="K257" s="8"/>
      <c r="L257" s="8"/>
    </row>
    <row r="258" spans="1:12" ht="21.75" customHeight="1" x14ac:dyDescent="0.25">
      <c r="A258" s="8"/>
      <c r="B258" s="6" t="s">
        <v>23</v>
      </c>
      <c r="C258" s="8"/>
      <c r="D258" s="8"/>
      <c r="E258" s="8"/>
      <c r="F258" s="33">
        <v>43000</v>
      </c>
      <c r="G258" s="8"/>
      <c r="H258" s="8"/>
      <c r="I258" s="8"/>
      <c r="J258" s="8"/>
      <c r="K258" s="8"/>
      <c r="L258" s="8"/>
    </row>
    <row r="259" spans="1:12" ht="18.75" customHeight="1" x14ac:dyDescent="0.25">
      <c r="A259" s="8"/>
      <c r="B259" s="6" t="s">
        <v>24</v>
      </c>
      <c r="C259" s="8"/>
      <c r="D259" s="8"/>
      <c r="E259" s="8"/>
      <c r="F259" s="33">
        <v>10000</v>
      </c>
      <c r="G259" s="8"/>
      <c r="H259" s="8"/>
      <c r="I259" s="8"/>
      <c r="J259" s="8"/>
      <c r="K259" s="8"/>
      <c r="L259" s="8"/>
    </row>
    <row r="260" spans="1:12" ht="18" customHeight="1" x14ac:dyDescent="0.25">
      <c r="A260" s="8"/>
      <c r="B260" s="6" t="s">
        <v>25</v>
      </c>
      <c r="C260" s="8"/>
      <c r="D260" s="8"/>
      <c r="E260" s="8"/>
      <c r="F260" s="33">
        <v>112582.13</v>
      </c>
      <c r="G260" s="8"/>
      <c r="H260" s="8"/>
      <c r="I260" s="8"/>
      <c r="J260" s="8"/>
      <c r="K260" s="8"/>
      <c r="L260" s="8"/>
    </row>
    <row r="261" spans="1:12" ht="21" customHeight="1" x14ac:dyDescent="0.25">
      <c r="A261" s="8"/>
      <c r="B261" s="6" t="s">
        <v>27</v>
      </c>
      <c r="C261" s="8"/>
      <c r="D261" s="8"/>
      <c r="E261" s="8"/>
      <c r="F261" s="33">
        <v>52000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28</v>
      </c>
      <c r="C262" s="8"/>
      <c r="D262" s="8"/>
      <c r="E262" s="8"/>
      <c r="F262" s="33">
        <v>350000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9"/>
      <c r="B263" s="6" t="s">
        <v>34</v>
      </c>
      <c r="C263" s="9"/>
      <c r="D263" s="9"/>
      <c r="E263" s="9"/>
      <c r="F263" s="33">
        <v>500000</v>
      </c>
      <c r="G263" s="9"/>
      <c r="H263" s="9"/>
      <c r="I263" s="9"/>
      <c r="J263" s="9"/>
      <c r="K263" s="9"/>
      <c r="L263" s="9"/>
    </row>
    <row r="264" spans="1:12" ht="19.5" customHeight="1" x14ac:dyDescent="0.25">
      <c r="A264" s="23">
        <v>60</v>
      </c>
      <c r="B264" s="19" t="s">
        <v>32</v>
      </c>
      <c r="C264" s="23" t="s">
        <v>172</v>
      </c>
      <c r="D264" s="23" t="s">
        <v>173</v>
      </c>
      <c r="E264" s="23" t="s">
        <v>48</v>
      </c>
      <c r="F264" s="33">
        <v>6000</v>
      </c>
      <c r="G264" s="23" t="s">
        <v>131</v>
      </c>
      <c r="H264" s="23" t="s">
        <v>174</v>
      </c>
      <c r="I264" s="23"/>
      <c r="J264" s="23" t="s">
        <v>42</v>
      </c>
      <c r="K264" s="23" t="s">
        <v>32</v>
      </c>
      <c r="L264" s="23" t="str">
        <f>IF($G264="Janeiro","Dezembro",IF($G264="Fevereiro","Dezembro",IF($G264="Março","Janeiro",IF($G264="Abril","Janeiro",IF($G264="Maio","Fevereiro",IF($G264="Junho","Março",IF($G264="Julho","Abril",IF($G264="Agosto","Maio",IF($G264="Setembro","Junho",IF($G264="Outubro","Julho",IF($G264="Novembro","Agosto",IF($G264="Dezembro","Setembro","Erro"))))))))))))</f>
        <v>Dezembro</v>
      </c>
    </row>
    <row r="265" spans="1:12" ht="19.5" customHeight="1" x14ac:dyDescent="0.25">
      <c r="A265" s="24"/>
      <c r="B265" s="19" t="s">
        <v>27</v>
      </c>
      <c r="C265" s="24"/>
      <c r="D265" s="24"/>
      <c r="E265" s="24"/>
      <c r="F265" s="33">
        <v>5000</v>
      </c>
      <c r="G265" s="24"/>
      <c r="H265" s="24"/>
      <c r="I265" s="24"/>
      <c r="J265" s="24"/>
      <c r="K265" s="24"/>
      <c r="L265" s="24"/>
    </row>
    <row r="266" spans="1:12" ht="19.5" customHeight="1" x14ac:dyDescent="0.25">
      <c r="A266" s="25"/>
      <c r="B266" s="19" t="s">
        <v>28</v>
      </c>
      <c r="C266" s="25"/>
      <c r="D266" s="25"/>
      <c r="E266" s="25"/>
      <c r="F266" s="33">
        <v>6000</v>
      </c>
      <c r="G266" s="25"/>
      <c r="H266" s="25"/>
      <c r="I266" s="25"/>
      <c r="J266" s="25"/>
      <c r="K266" s="25"/>
      <c r="L266" s="25"/>
    </row>
    <row r="267" spans="1:12" ht="86.25" customHeight="1" x14ac:dyDescent="0.25">
      <c r="A267" s="19">
        <v>61</v>
      </c>
      <c r="B267" s="19" t="s">
        <v>32</v>
      </c>
      <c r="C267" s="30" t="s">
        <v>175</v>
      </c>
      <c r="D267" s="30" t="s">
        <v>176</v>
      </c>
      <c r="E267" s="30">
        <v>12</v>
      </c>
      <c r="F267" s="33">
        <v>40000</v>
      </c>
      <c r="G267" s="30" t="s">
        <v>88</v>
      </c>
      <c r="H267" s="6" t="s">
        <v>174</v>
      </c>
      <c r="I267" s="30"/>
      <c r="J267" s="30" t="s">
        <v>94</v>
      </c>
      <c r="K267" s="30" t="s">
        <v>32</v>
      </c>
      <c r="L267" s="30" t="str">
        <f>IF($G267="Janeiro","Dezembro",IF($G267="Fevereiro","Dezembro",IF($G267="Março","Janeiro",IF($G267="Abril","Janeiro",IF($G267="Maio","Fevereiro",IF($G267="Junho","Março",IF($G267="Julho","Abril",IF($G267="Agosto","Maio",IF($G267="Setembro","Junho",IF($G267="Outubro","Julho",IF($G267="Novembro","Agosto",IF($G267="Dezembro","Setembro","Erro"))))))))))))</f>
        <v>Janeiro</v>
      </c>
    </row>
    <row r="268" spans="1:12" ht="18" customHeight="1" x14ac:dyDescent="0.25">
      <c r="A268" s="5">
        <v>62</v>
      </c>
      <c r="B268" s="6" t="s">
        <v>32</v>
      </c>
      <c r="C268" s="5" t="s">
        <v>177</v>
      </c>
      <c r="D268" s="5" t="s">
        <v>178</v>
      </c>
      <c r="E268" s="5" t="s">
        <v>48</v>
      </c>
      <c r="F268" s="10">
        <v>12000</v>
      </c>
      <c r="G268" s="5" t="s">
        <v>63</v>
      </c>
      <c r="H268" s="5" t="s">
        <v>18</v>
      </c>
      <c r="I268" s="5"/>
      <c r="J268" s="5" t="s">
        <v>42</v>
      </c>
      <c r="K268" s="5" t="s">
        <v>32</v>
      </c>
      <c r="L268" s="5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Agosto</v>
      </c>
    </row>
    <row r="269" spans="1:12" ht="18.75" customHeight="1" x14ac:dyDescent="0.25">
      <c r="A269" s="8"/>
      <c r="B269" s="6" t="s">
        <v>22</v>
      </c>
      <c r="C269" s="8"/>
      <c r="D269" s="8"/>
      <c r="E269" s="9"/>
      <c r="F269" s="10">
        <v>5000</v>
      </c>
      <c r="G269" s="8"/>
      <c r="H269" s="8"/>
      <c r="I269" s="8"/>
      <c r="J269" s="8"/>
      <c r="K269" s="8"/>
      <c r="L269" s="8"/>
    </row>
    <row r="270" spans="1:12" ht="18" customHeight="1" x14ac:dyDescent="0.25">
      <c r="A270" s="8"/>
      <c r="B270" s="6" t="s">
        <v>23</v>
      </c>
      <c r="C270" s="8"/>
      <c r="D270" s="8"/>
      <c r="E270" s="6">
        <v>6</v>
      </c>
      <c r="F270" s="10">
        <v>5000</v>
      </c>
      <c r="G270" s="8"/>
      <c r="H270" s="8"/>
      <c r="I270" s="8"/>
      <c r="J270" s="8"/>
      <c r="K270" s="8"/>
      <c r="L270" s="8"/>
    </row>
    <row r="271" spans="1:12" ht="16.5" customHeight="1" x14ac:dyDescent="0.25">
      <c r="A271" s="8"/>
      <c r="B271" s="6" t="s">
        <v>24</v>
      </c>
      <c r="C271" s="8"/>
      <c r="D271" s="8"/>
      <c r="E271" s="6">
        <v>4</v>
      </c>
      <c r="F271" s="10">
        <v>2000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25</v>
      </c>
      <c r="C272" s="8"/>
      <c r="D272" s="8"/>
      <c r="E272" s="17">
        <v>20</v>
      </c>
      <c r="F272" s="10">
        <v>6000</v>
      </c>
      <c r="G272" s="8"/>
      <c r="H272" s="8"/>
      <c r="I272" s="8"/>
      <c r="J272" s="8"/>
      <c r="K272" s="8"/>
      <c r="L272" s="8"/>
    </row>
    <row r="273" spans="1:12" ht="15" customHeight="1" x14ac:dyDescent="0.25">
      <c r="A273" s="8"/>
      <c r="B273" s="6" t="s">
        <v>27</v>
      </c>
      <c r="C273" s="8"/>
      <c r="D273" s="8"/>
      <c r="E273" s="5" t="s">
        <v>48</v>
      </c>
      <c r="F273" s="10">
        <v>5000</v>
      </c>
      <c r="G273" s="8"/>
      <c r="H273" s="8"/>
      <c r="I273" s="8"/>
      <c r="J273" s="8"/>
      <c r="K273" s="8"/>
      <c r="L273" s="8"/>
    </row>
    <row r="274" spans="1:12" ht="21.75" customHeight="1" x14ac:dyDescent="0.25">
      <c r="A274" s="8"/>
      <c r="B274" s="6" t="s">
        <v>28</v>
      </c>
      <c r="C274" s="8"/>
      <c r="D274" s="8"/>
      <c r="E274" s="8"/>
      <c r="F274" s="10">
        <v>30000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9"/>
      <c r="B275" s="6" t="s">
        <v>34</v>
      </c>
      <c r="C275" s="9"/>
      <c r="D275" s="9"/>
      <c r="E275" s="8"/>
      <c r="F275" s="10">
        <v>10000</v>
      </c>
      <c r="G275" s="9"/>
      <c r="H275" s="9"/>
      <c r="I275" s="9"/>
      <c r="J275" s="9"/>
      <c r="K275" s="9"/>
      <c r="L275" s="9"/>
    </row>
    <row r="276" spans="1:12" ht="19.5" customHeight="1" x14ac:dyDescent="0.25">
      <c r="A276" s="5">
        <v>63</v>
      </c>
      <c r="B276" s="6" t="s">
        <v>32</v>
      </c>
      <c r="C276" s="5" t="s">
        <v>179</v>
      </c>
      <c r="D276" s="5" t="s">
        <v>178</v>
      </c>
      <c r="E276" s="5" t="s">
        <v>48</v>
      </c>
      <c r="F276" s="10">
        <v>600000</v>
      </c>
      <c r="G276" s="5" t="s">
        <v>63</v>
      </c>
      <c r="H276" s="5" t="s">
        <v>31</v>
      </c>
      <c r="I276" s="5"/>
      <c r="J276" s="5" t="s">
        <v>42</v>
      </c>
      <c r="K276" s="5" t="s">
        <v>32</v>
      </c>
      <c r="L276" s="5" t="str">
        <f>IF($G276="Janeiro","Dezembro",IF($G276="Fevereiro","Dezembro",IF($G276="Março","Janeiro",IF($G276="Abril","Janeiro",IF($G276="Maio","Fevereiro",IF($G276="Junho","Março",IF($G276="Julho","Abril",IF($G276="Agosto","Maio",IF($G276="Setembro","Junho",IF($G276="Outubro","Julho",IF($G276="Novembro","Agosto",IF($G276="Dezembro","Setembro","Erro"))))))))))))</f>
        <v>Agosto</v>
      </c>
    </row>
    <row r="277" spans="1:12" ht="16.5" customHeight="1" x14ac:dyDescent="0.25">
      <c r="A277" s="8"/>
      <c r="B277" s="6" t="s">
        <v>22</v>
      </c>
      <c r="C277" s="8"/>
      <c r="D277" s="8"/>
      <c r="E277" s="9"/>
      <c r="F277" s="10">
        <v>12000</v>
      </c>
      <c r="G277" s="8"/>
      <c r="H277" s="8"/>
      <c r="I277" s="8"/>
      <c r="J277" s="8"/>
      <c r="K277" s="8"/>
      <c r="L277" s="8"/>
    </row>
    <row r="278" spans="1:12" ht="18" customHeight="1" x14ac:dyDescent="0.25">
      <c r="A278" s="8"/>
      <c r="B278" s="6" t="s">
        <v>23</v>
      </c>
      <c r="C278" s="8"/>
      <c r="D278" s="8"/>
      <c r="E278" s="38" t="s">
        <v>180</v>
      </c>
      <c r="F278" s="10">
        <v>16229.6</v>
      </c>
      <c r="G278" s="8"/>
      <c r="H278" s="8"/>
      <c r="I278" s="8"/>
      <c r="J278" s="8"/>
      <c r="K278" s="8"/>
      <c r="L278" s="8"/>
    </row>
    <row r="279" spans="1:12" ht="22.5" customHeight="1" x14ac:dyDescent="0.25">
      <c r="A279" s="8"/>
      <c r="B279" s="6" t="s">
        <v>24</v>
      </c>
      <c r="C279" s="8"/>
      <c r="D279" s="8"/>
      <c r="E279" s="38" t="s">
        <v>48</v>
      </c>
      <c r="F279" s="10">
        <v>3000</v>
      </c>
      <c r="G279" s="8"/>
      <c r="H279" s="8"/>
      <c r="I279" s="8"/>
      <c r="J279" s="8"/>
      <c r="K279" s="8"/>
      <c r="L279" s="8"/>
    </row>
    <row r="280" spans="1:12" ht="15" customHeight="1" x14ac:dyDescent="0.25">
      <c r="A280" s="8"/>
      <c r="B280" s="6" t="s">
        <v>25</v>
      </c>
      <c r="C280" s="8"/>
      <c r="D280" s="8"/>
      <c r="E280" s="38">
        <v>190</v>
      </c>
      <c r="F280" s="10">
        <v>7000</v>
      </c>
      <c r="G280" s="8"/>
      <c r="H280" s="8"/>
      <c r="I280" s="8"/>
      <c r="J280" s="8"/>
      <c r="K280" s="8"/>
      <c r="L280" s="8"/>
    </row>
    <row r="281" spans="1:12" ht="18.75" customHeight="1" x14ac:dyDescent="0.25">
      <c r="A281" s="8"/>
      <c r="B281" s="6" t="s">
        <v>27</v>
      </c>
      <c r="C281" s="8"/>
      <c r="D281" s="8"/>
      <c r="E281" s="5" t="s">
        <v>48</v>
      </c>
      <c r="F281" s="10">
        <v>36000</v>
      </c>
      <c r="G281" s="8"/>
      <c r="H281" s="8"/>
      <c r="I281" s="8"/>
      <c r="J281" s="8"/>
      <c r="K281" s="8"/>
      <c r="L281" s="8"/>
    </row>
    <row r="282" spans="1:12" ht="21" customHeight="1" x14ac:dyDescent="0.25">
      <c r="A282" s="8"/>
      <c r="B282" s="6" t="s">
        <v>28</v>
      </c>
      <c r="C282" s="8"/>
      <c r="D282" s="8"/>
      <c r="E282" s="8"/>
      <c r="F282" s="10">
        <v>32000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12" t="s">
        <v>26</v>
      </c>
      <c r="C283" s="8"/>
      <c r="D283" s="8"/>
      <c r="E283" s="8"/>
      <c r="F283" s="13">
        <v>7000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9"/>
      <c r="B284" s="6" t="s">
        <v>34</v>
      </c>
      <c r="C284" s="9"/>
      <c r="D284" s="9"/>
      <c r="E284" s="8"/>
      <c r="F284" s="10">
        <v>415000</v>
      </c>
      <c r="G284" s="9"/>
      <c r="H284" s="9"/>
      <c r="I284" s="9"/>
      <c r="J284" s="9"/>
      <c r="K284" s="9"/>
      <c r="L284" s="9"/>
    </row>
    <row r="285" spans="1:12" ht="28.5" customHeight="1" x14ac:dyDescent="0.25">
      <c r="A285" s="23">
        <v>64</v>
      </c>
      <c r="B285" s="19" t="s">
        <v>32</v>
      </c>
      <c r="C285" s="23" t="s">
        <v>181</v>
      </c>
      <c r="D285" s="23" t="s">
        <v>182</v>
      </c>
      <c r="E285" s="19" t="s">
        <v>48</v>
      </c>
      <c r="F285" s="10">
        <v>3000</v>
      </c>
      <c r="G285" s="23" t="s">
        <v>49</v>
      </c>
      <c r="H285" s="23" t="s">
        <v>18</v>
      </c>
      <c r="I285" s="23"/>
      <c r="J285" s="23" t="s">
        <v>42</v>
      </c>
      <c r="K285" s="23" t="s">
        <v>32</v>
      </c>
      <c r="L285" s="23" t="str">
        <f>IF($G285="Janeiro","Dezembro",IF($G285="Fevereiro","Dezembro",IF($G285="Março","Janeiro",IF($G285="Abril","Janeiro",IF($G285="Maio","Fevereiro",IF($G285="Junho","Março",IF($G285="Julho","Abril",IF($G285="Agosto","Maio",IF($G285="Setembro","Junho",IF($G285="Outubro","Julho",IF($G285="Novembro","Agosto",IF($G285="Dezembro","Setembro","Erro"))))))))))))</f>
        <v>Julho</v>
      </c>
    </row>
    <row r="286" spans="1:12" ht="15" customHeight="1" x14ac:dyDescent="0.25">
      <c r="A286" s="24"/>
      <c r="B286" s="19" t="s">
        <v>27</v>
      </c>
      <c r="C286" s="24"/>
      <c r="D286" s="24"/>
      <c r="E286" s="20" t="s">
        <v>183</v>
      </c>
      <c r="F286" s="10">
        <v>1600</v>
      </c>
      <c r="G286" s="24"/>
      <c r="H286" s="24"/>
      <c r="I286" s="24"/>
      <c r="J286" s="24"/>
      <c r="K286" s="24"/>
      <c r="L286" s="24"/>
    </row>
    <row r="287" spans="1:12" ht="27.75" customHeight="1" x14ac:dyDescent="0.25">
      <c r="A287" s="25"/>
      <c r="B287" s="19" t="s">
        <v>34</v>
      </c>
      <c r="C287" s="25"/>
      <c r="D287" s="25"/>
      <c r="E287" s="20" t="s">
        <v>184</v>
      </c>
      <c r="F287" s="10">
        <v>3000</v>
      </c>
      <c r="G287" s="25"/>
      <c r="H287" s="25"/>
      <c r="I287" s="25"/>
      <c r="J287" s="25"/>
      <c r="K287" s="25"/>
      <c r="L287" s="25"/>
    </row>
    <row r="288" spans="1:12" ht="12.75" customHeight="1" x14ac:dyDescent="0.25">
      <c r="A288" s="23">
        <v>65</v>
      </c>
      <c r="B288" s="19" t="s">
        <v>32</v>
      </c>
      <c r="C288" s="23" t="s">
        <v>185</v>
      </c>
      <c r="D288" s="23" t="s">
        <v>178</v>
      </c>
      <c r="E288" s="23" t="s">
        <v>48</v>
      </c>
      <c r="F288" s="10">
        <v>120000</v>
      </c>
      <c r="G288" s="23" t="s">
        <v>93</v>
      </c>
      <c r="H288" s="23" t="s">
        <v>18</v>
      </c>
      <c r="I288" s="23"/>
      <c r="J288" s="23" t="s">
        <v>42</v>
      </c>
      <c r="K288" s="23" t="s">
        <v>34</v>
      </c>
      <c r="L288" s="23" t="str">
        <f>IF($G288="Janeiro","Dezembro",IF($G288="Fevereiro","Dezembro",IF($G288="Março","Janeiro",IF($G288="Abril","Janeiro",IF($G288="Maio","Fevereiro",IF($G288="Junho","Março",IF($G288="Julho","Abril",IF($G288="Agosto","Maio",IF($G288="Setembro","Junho",IF($G288="Outubro","Julho",IF($G288="Novembro","Agosto",IF($G288="Dezembro","Setembro","Erro"))))))))))))</f>
        <v>Junho</v>
      </c>
    </row>
    <row r="289" spans="1:12" ht="16.5" customHeight="1" x14ac:dyDescent="0.25">
      <c r="A289" s="24"/>
      <c r="B289" s="19" t="s">
        <v>22</v>
      </c>
      <c r="C289" s="24"/>
      <c r="D289" s="24"/>
      <c r="E289" s="25"/>
      <c r="F289" s="10">
        <v>4292</v>
      </c>
      <c r="G289" s="24"/>
      <c r="H289" s="24"/>
      <c r="I289" s="24"/>
      <c r="J289" s="24"/>
      <c r="K289" s="24"/>
      <c r="L289" s="24"/>
    </row>
    <row r="290" spans="1:12" ht="14.25" customHeight="1" x14ac:dyDescent="0.25">
      <c r="A290" s="24"/>
      <c r="B290" s="19" t="s">
        <v>23</v>
      </c>
      <c r="C290" s="24"/>
      <c r="D290" s="24"/>
      <c r="E290" s="46">
        <v>10</v>
      </c>
      <c r="F290" s="10">
        <v>5000</v>
      </c>
      <c r="G290" s="24"/>
      <c r="H290" s="24"/>
      <c r="I290" s="24"/>
      <c r="J290" s="24"/>
      <c r="K290" s="24"/>
      <c r="L290" s="24"/>
    </row>
    <row r="291" spans="1:12" ht="12.75" customHeight="1" x14ac:dyDescent="0.25">
      <c r="A291" s="24"/>
      <c r="B291" s="19" t="s">
        <v>25</v>
      </c>
      <c r="C291" s="24"/>
      <c r="D291" s="24"/>
      <c r="E291" s="46">
        <v>40</v>
      </c>
      <c r="F291" s="10">
        <v>34000</v>
      </c>
      <c r="G291" s="24"/>
      <c r="H291" s="24"/>
      <c r="I291" s="24"/>
      <c r="J291" s="24"/>
      <c r="K291" s="24"/>
      <c r="L291" s="24"/>
    </row>
    <row r="292" spans="1:12" ht="11.25" customHeight="1" x14ac:dyDescent="0.25">
      <c r="A292" s="24"/>
      <c r="B292" s="19" t="s">
        <v>27</v>
      </c>
      <c r="C292" s="24"/>
      <c r="D292" s="24"/>
      <c r="E292" s="23" t="s">
        <v>48</v>
      </c>
      <c r="F292" s="10">
        <v>60000</v>
      </c>
      <c r="G292" s="24"/>
      <c r="H292" s="24"/>
      <c r="I292" s="24"/>
      <c r="J292" s="24"/>
      <c r="K292" s="24"/>
      <c r="L292" s="24"/>
    </row>
    <row r="293" spans="1:12" ht="12" customHeight="1" x14ac:dyDescent="0.25">
      <c r="A293" s="24"/>
      <c r="B293" s="19" t="s">
        <v>28</v>
      </c>
      <c r="C293" s="24"/>
      <c r="D293" s="24"/>
      <c r="E293" s="24"/>
      <c r="F293" s="10">
        <v>30000</v>
      </c>
      <c r="G293" s="24"/>
      <c r="H293" s="24"/>
      <c r="I293" s="24"/>
      <c r="J293" s="24"/>
      <c r="K293" s="24"/>
      <c r="L293" s="24"/>
    </row>
    <row r="294" spans="1:12" ht="15" customHeight="1" x14ac:dyDescent="0.25">
      <c r="A294" s="25"/>
      <c r="B294" s="19" t="s">
        <v>34</v>
      </c>
      <c r="C294" s="25"/>
      <c r="D294" s="25"/>
      <c r="E294" s="24"/>
      <c r="F294" s="10">
        <v>120000</v>
      </c>
      <c r="G294" s="25"/>
      <c r="H294" s="25"/>
      <c r="I294" s="25"/>
      <c r="J294" s="25"/>
      <c r="K294" s="25"/>
      <c r="L294" s="25"/>
    </row>
    <row r="295" spans="1:12" ht="27.75" customHeight="1" x14ac:dyDescent="0.25">
      <c r="A295" s="5">
        <v>66</v>
      </c>
      <c r="B295" s="6" t="s">
        <v>32</v>
      </c>
      <c r="C295" s="5" t="s">
        <v>186</v>
      </c>
      <c r="D295" s="5" t="s">
        <v>178</v>
      </c>
      <c r="E295" s="19" t="s">
        <v>48</v>
      </c>
      <c r="F295" s="10">
        <v>30000</v>
      </c>
      <c r="G295" s="5" t="s">
        <v>45</v>
      </c>
      <c r="H295" s="5" t="s">
        <v>18</v>
      </c>
      <c r="I295" s="5"/>
      <c r="J295" s="5" t="s">
        <v>42</v>
      </c>
      <c r="K295" s="5" t="s">
        <v>34</v>
      </c>
      <c r="L295" s="5" t="str">
        <f>IF($G295="Janeiro","Dezembro",IF($G295="Fevereiro","Dezembro",IF($G295="Março","Janeiro",IF($G295="Abril","Janeiro",IF($G295="Maio","Fevereiro",IF($G295="Junho","Março",IF($G295="Julho","Abril",IF($G295="Agosto","Maio",IF($G295="Setembro","Junho",IF($G295="Outubro","Julho",IF($G295="Novembro","Agosto",IF($G295="Dezembro","Setembro","Erro"))))))))))))</f>
        <v>Março</v>
      </c>
    </row>
    <row r="296" spans="1:12" ht="18" customHeight="1" x14ac:dyDescent="0.25">
      <c r="A296" s="8"/>
      <c r="B296" s="6" t="s">
        <v>23</v>
      </c>
      <c r="C296" s="8"/>
      <c r="D296" s="8"/>
      <c r="E296" s="19">
        <v>30</v>
      </c>
      <c r="F296" s="10">
        <v>5000</v>
      </c>
      <c r="G296" s="8"/>
      <c r="H296" s="8"/>
      <c r="I296" s="8"/>
      <c r="J296" s="8"/>
      <c r="K296" s="8"/>
      <c r="L296" s="8"/>
    </row>
    <row r="297" spans="1:12" ht="18.75" customHeight="1" x14ac:dyDescent="0.25">
      <c r="A297" s="8"/>
      <c r="B297" s="6" t="s">
        <v>24</v>
      </c>
      <c r="C297" s="8"/>
      <c r="D297" s="8"/>
      <c r="E297" s="19">
        <v>5</v>
      </c>
      <c r="F297" s="10">
        <v>2000</v>
      </c>
      <c r="G297" s="8"/>
      <c r="H297" s="8"/>
      <c r="I297" s="8"/>
      <c r="J297" s="8"/>
      <c r="K297" s="8"/>
      <c r="L297" s="8"/>
    </row>
    <row r="298" spans="1:12" ht="18.75" customHeight="1" x14ac:dyDescent="0.25">
      <c r="A298" s="8"/>
      <c r="B298" s="6" t="s">
        <v>25</v>
      </c>
      <c r="C298" s="8"/>
      <c r="D298" s="8"/>
      <c r="E298" s="19">
        <v>236</v>
      </c>
      <c r="F298" s="10">
        <v>6000</v>
      </c>
      <c r="G298" s="8"/>
      <c r="H298" s="8"/>
      <c r="I298" s="8"/>
      <c r="J298" s="8"/>
      <c r="K298" s="8"/>
      <c r="L298" s="8"/>
    </row>
    <row r="299" spans="1:12" ht="21" customHeight="1" x14ac:dyDescent="0.25">
      <c r="A299" s="8"/>
      <c r="B299" s="6" t="s">
        <v>27</v>
      </c>
      <c r="C299" s="8"/>
      <c r="D299" s="8"/>
      <c r="E299" s="5" t="s">
        <v>48</v>
      </c>
      <c r="F299" s="10">
        <v>3500</v>
      </c>
      <c r="G299" s="8"/>
      <c r="H299" s="8"/>
      <c r="I299" s="8"/>
      <c r="J299" s="8"/>
      <c r="K299" s="8"/>
      <c r="L299" s="8"/>
    </row>
    <row r="300" spans="1:12" ht="21.75" customHeight="1" x14ac:dyDescent="0.25">
      <c r="A300" s="8"/>
      <c r="B300" s="6" t="s">
        <v>28</v>
      </c>
      <c r="C300" s="8"/>
      <c r="D300" s="8"/>
      <c r="E300" s="8"/>
      <c r="F300" s="10">
        <v>15000</v>
      </c>
      <c r="G300" s="8"/>
      <c r="H300" s="8"/>
      <c r="I300" s="8"/>
      <c r="J300" s="8"/>
      <c r="K300" s="8"/>
      <c r="L300" s="8"/>
    </row>
    <row r="301" spans="1:12" ht="21.75" customHeight="1" x14ac:dyDescent="0.25">
      <c r="A301" s="8"/>
      <c r="B301" s="12" t="s">
        <v>26</v>
      </c>
      <c r="C301" s="8"/>
      <c r="D301" s="8"/>
      <c r="E301" s="8"/>
      <c r="F301" s="13">
        <v>3500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12" t="s">
        <v>13</v>
      </c>
      <c r="C302" s="8"/>
      <c r="D302" s="8"/>
      <c r="E302" s="8"/>
      <c r="F302" s="13">
        <v>2000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22</v>
      </c>
      <c r="C303" s="8"/>
      <c r="D303" s="8"/>
      <c r="E303" s="8"/>
      <c r="F303" s="13">
        <v>6000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9"/>
      <c r="B304" s="6" t="s">
        <v>34</v>
      </c>
      <c r="C304" s="9"/>
      <c r="D304" s="9"/>
      <c r="E304" s="8"/>
      <c r="F304" s="10">
        <v>20000</v>
      </c>
      <c r="G304" s="9"/>
      <c r="H304" s="9"/>
      <c r="I304" s="9"/>
      <c r="J304" s="9"/>
      <c r="K304" s="9"/>
      <c r="L304" s="9"/>
    </row>
    <row r="305" spans="1:12" ht="58.5" customHeight="1" x14ac:dyDescent="0.25">
      <c r="A305" s="6">
        <v>67</v>
      </c>
      <c r="B305" s="6" t="s">
        <v>32</v>
      </c>
      <c r="C305" s="19" t="s">
        <v>187</v>
      </c>
      <c r="D305" s="19" t="s">
        <v>188</v>
      </c>
      <c r="E305" s="19">
        <v>25300</v>
      </c>
      <c r="F305" s="10">
        <v>1465000</v>
      </c>
      <c r="G305" s="19" t="s">
        <v>41</v>
      </c>
      <c r="H305" s="6" t="s">
        <v>18</v>
      </c>
      <c r="I305" s="30"/>
      <c r="J305" s="6" t="s">
        <v>42</v>
      </c>
      <c r="K305" s="6" t="s">
        <v>32</v>
      </c>
      <c r="L305" s="6" t="str">
        <f>IF($G305="Janeiro","Dezembro",IF($G305="Fevereiro","Dezembro",IF($G305="Março","Janeiro",IF($G305="Abril","Janeiro",IF($G305="Maio","Fevereiro",IF($G305="Junho","Março",IF($G305="Julho","Abril",IF($G305="Agosto","Maio",IF($G305="Setembro","Junho",IF($G305="Outubro","Julho",IF($G305="Novembro","Agosto",IF($G305="Dezembro","Setembro","Erro"))))))))))))</f>
        <v>Fevereiro</v>
      </c>
    </row>
    <row r="306" spans="1:12" ht="58.5" customHeight="1" x14ac:dyDescent="0.25">
      <c r="A306" s="5">
        <v>68</v>
      </c>
      <c r="B306" s="6" t="s">
        <v>32</v>
      </c>
      <c r="C306" s="5" t="s">
        <v>189</v>
      </c>
      <c r="D306" s="19" t="s">
        <v>188</v>
      </c>
      <c r="E306" s="19" t="s">
        <v>190</v>
      </c>
      <c r="F306" s="10">
        <v>500000</v>
      </c>
      <c r="G306" s="5" t="s">
        <v>59</v>
      </c>
      <c r="H306" s="5" t="s">
        <v>18</v>
      </c>
      <c r="I306" s="5"/>
      <c r="J306" s="5" t="s">
        <v>42</v>
      </c>
      <c r="K306" s="5" t="s">
        <v>34</v>
      </c>
      <c r="L306" s="5" t="str">
        <f>IF($G306="Janeiro","Dezembro",IF($G306="Fevereiro","Dezembro",IF($G306="Março","Janeiro",IF($G306="Abril","Janeiro",IF($G306="Maio","Fevereiro",IF($G306="Junho","Março",IF($G306="Julho","Abril",IF($G306="Agosto","Maio",IF($G306="Setembro","Junho",IF($G306="Outubro","Julho",IF($G306="Novembro","Agosto",IF($G306="Dezembro","Setembro","Erro"))))))))))))</f>
        <v>Maio</v>
      </c>
    </row>
    <row r="307" spans="1:12" ht="65.25" customHeight="1" x14ac:dyDescent="0.25">
      <c r="A307" s="8"/>
      <c r="B307" s="6" t="s">
        <v>22</v>
      </c>
      <c r="C307" s="8"/>
      <c r="D307" s="19" t="s">
        <v>191</v>
      </c>
      <c r="E307" s="19" t="s">
        <v>192</v>
      </c>
      <c r="F307" s="10">
        <v>700000</v>
      </c>
      <c r="G307" s="8"/>
      <c r="H307" s="8"/>
      <c r="I307" s="8"/>
      <c r="J307" s="8"/>
      <c r="K307" s="8"/>
      <c r="L307" s="8"/>
    </row>
    <row r="308" spans="1:12" ht="55.5" customHeight="1" x14ac:dyDescent="0.25">
      <c r="A308" s="8"/>
      <c r="B308" s="6" t="s">
        <v>27</v>
      </c>
      <c r="C308" s="8"/>
      <c r="D308" s="19" t="s">
        <v>188</v>
      </c>
      <c r="E308" s="19" t="s">
        <v>193</v>
      </c>
      <c r="F308" s="10">
        <v>73030</v>
      </c>
      <c r="G308" s="8"/>
      <c r="H308" s="8"/>
      <c r="I308" s="8"/>
      <c r="J308" s="8"/>
      <c r="K308" s="8"/>
      <c r="L308" s="8"/>
    </row>
    <row r="309" spans="1:12" ht="46.5" customHeight="1" x14ac:dyDescent="0.25">
      <c r="A309" s="9"/>
      <c r="B309" s="6" t="s">
        <v>34</v>
      </c>
      <c r="C309" s="9"/>
      <c r="D309" s="19" t="s">
        <v>194</v>
      </c>
      <c r="E309" s="19">
        <v>250000</v>
      </c>
      <c r="F309" s="10">
        <v>4000000</v>
      </c>
      <c r="G309" s="9"/>
      <c r="H309" s="9"/>
      <c r="I309" s="9"/>
      <c r="J309" s="9"/>
      <c r="K309" s="9"/>
      <c r="L309" s="9"/>
    </row>
    <row r="310" spans="1:12" ht="62.25" customHeight="1" x14ac:dyDescent="0.25">
      <c r="A310" s="6">
        <v>69</v>
      </c>
      <c r="B310" s="6" t="s">
        <v>32</v>
      </c>
      <c r="C310" s="19" t="s">
        <v>195</v>
      </c>
      <c r="D310" s="19" t="s">
        <v>196</v>
      </c>
      <c r="E310" s="19">
        <v>1</v>
      </c>
      <c r="F310" s="10">
        <v>799000</v>
      </c>
      <c r="G310" s="6" t="s">
        <v>197</v>
      </c>
      <c r="H310" s="6" t="s">
        <v>174</v>
      </c>
      <c r="I310" s="30"/>
      <c r="J310" s="6" t="s">
        <v>94</v>
      </c>
      <c r="K310" s="6" t="s">
        <v>32</v>
      </c>
      <c r="L310" s="6" t="str">
        <f>IF($G310="Janeiro","Dezembro",IF($G310="Fevereiro","Dezembro",IF($G310="Março","Janeiro",IF($G310="Abril","Janeiro",IF($G310="Maio","Fevereiro",IF($G310="Junho","Março",IF($G310="Julho","Abril",IF($G310="Agosto","Maio",IF($G310="Setembro","Junho",IF($G310="Outubro","Julho",IF($G310="Novembro","Agosto",IF($G310="Dezembro","Setembro","Erro"))))))))))))</f>
        <v>Janeiro</v>
      </c>
    </row>
    <row r="311" spans="1:12" ht="22.5" customHeight="1" x14ac:dyDescent="0.25">
      <c r="A311" s="26">
        <v>70</v>
      </c>
      <c r="B311" s="6" t="s">
        <v>32</v>
      </c>
      <c r="C311" s="26" t="s">
        <v>198</v>
      </c>
      <c r="D311" s="26" t="s">
        <v>199</v>
      </c>
      <c r="E311" s="26" t="s">
        <v>48</v>
      </c>
      <c r="F311" s="33">
        <v>600000</v>
      </c>
      <c r="G311" s="26" t="s">
        <v>49</v>
      </c>
      <c r="H311" s="26" t="s">
        <v>31</v>
      </c>
      <c r="I311" s="26"/>
      <c r="J311" s="26" t="s">
        <v>42</v>
      </c>
      <c r="K311" s="26" t="s">
        <v>32</v>
      </c>
      <c r="L311" s="26" t="str">
        <f>IF($G311="Janeiro","Dezembro",IF($G311="Fevereiro","Dezembro",IF($G311="Março","Janeiro",IF($G311="Abril","Janeiro",IF($G311="Maio","Fevereiro",IF($G311="Junho","Março",IF($G311="Julho","Abril",IF($G311="Agosto","Maio",IF($G311="Setembro","Junho",IF($G311="Outubro","Julho",IF($G311="Novembro","Agosto",IF($G311="Dezembro","Setembro","Erro"))))))))))))</f>
        <v>Julho</v>
      </c>
    </row>
    <row r="312" spans="1:12" ht="21.75" customHeight="1" x14ac:dyDescent="0.25">
      <c r="A312" s="34"/>
      <c r="B312" s="6" t="s">
        <v>26</v>
      </c>
      <c r="C312" s="34"/>
      <c r="D312" s="34"/>
      <c r="E312" s="34"/>
      <c r="F312" s="33">
        <v>60000</v>
      </c>
      <c r="G312" s="34"/>
      <c r="H312" s="34"/>
      <c r="I312" s="34"/>
      <c r="J312" s="34"/>
      <c r="K312" s="34"/>
      <c r="L312" s="34"/>
    </row>
    <row r="313" spans="1:12" ht="20.25" customHeight="1" x14ac:dyDescent="0.25">
      <c r="A313" s="34"/>
      <c r="B313" s="6" t="s">
        <v>27</v>
      </c>
      <c r="C313" s="34"/>
      <c r="D313" s="34"/>
      <c r="E313" s="34"/>
      <c r="F313" s="33">
        <v>50000</v>
      </c>
      <c r="G313" s="34"/>
      <c r="H313" s="34"/>
      <c r="I313" s="34"/>
      <c r="J313" s="34"/>
      <c r="K313" s="34"/>
      <c r="L313" s="34"/>
    </row>
    <row r="314" spans="1:12" ht="20.25" customHeight="1" x14ac:dyDescent="0.25">
      <c r="A314" s="34"/>
      <c r="B314" s="12" t="s">
        <v>25</v>
      </c>
      <c r="C314" s="34"/>
      <c r="D314" s="34"/>
      <c r="E314" s="34"/>
      <c r="F314" s="13">
        <v>14200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12" t="s">
        <v>22</v>
      </c>
      <c r="C315" s="34"/>
      <c r="D315" s="34"/>
      <c r="E315" s="34"/>
      <c r="F315" s="13">
        <v>150</v>
      </c>
      <c r="G315" s="34"/>
      <c r="H315" s="34"/>
      <c r="I315" s="34"/>
      <c r="J315" s="34"/>
      <c r="K315" s="34"/>
      <c r="L315" s="34"/>
    </row>
    <row r="316" spans="1:12" ht="22.5" customHeight="1" x14ac:dyDescent="0.25">
      <c r="A316" s="29"/>
      <c r="B316" s="6" t="s">
        <v>28</v>
      </c>
      <c r="C316" s="29"/>
      <c r="D316" s="29"/>
      <c r="E316" s="29"/>
      <c r="F316" s="33">
        <v>80000</v>
      </c>
      <c r="G316" s="29"/>
      <c r="H316" s="29"/>
      <c r="I316" s="29"/>
      <c r="J316" s="29"/>
      <c r="K316" s="29"/>
      <c r="L316" s="29"/>
    </row>
    <row r="317" spans="1:12" ht="12" customHeight="1" x14ac:dyDescent="0.25">
      <c r="A317" s="5">
        <v>71</v>
      </c>
      <c r="B317" s="6" t="s">
        <v>32</v>
      </c>
      <c r="C317" s="5" t="s">
        <v>200</v>
      </c>
      <c r="D317" s="5" t="s">
        <v>201</v>
      </c>
      <c r="E317" s="47">
        <v>15</v>
      </c>
      <c r="F317" s="33">
        <v>200</v>
      </c>
      <c r="G317" s="5" t="s">
        <v>88</v>
      </c>
      <c r="H317" s="5" t="s">
        <v>18</v>
      </c>
      <c r="I317" s="5"/>
      <c r="J317" s="5" t="s">
        <v>42</v>
      </c>
      <c r="K317" s="5" t="s">
        <v>27</v>
      </c>
      <c r="L317" s="5" t="str">
        <f>IF($G317="Janeiro","Dezembro",IF($G317="Fevereiro","Dezembro",IF($G317="Março","Janeiro",IF($G317="Abril","Janeiro",IF($G317="Maio","Fevereiro",IF($G317="Junho","Março",IF($G317="Julho","Abril",IF($G317="Agosto","Maio",IF($G317="Setembro","Junho",IF($G317="Outubro","Julho",IF($G317="Novembro","Agosto",IF($G317="Dezembro","Setembro","Erro"))))))))))))</f>
        <v>Janeiro</v>
      </c>
    </row>
    <row r="318" spans="1:12" ht="16.5" customHeight="1" x14ac:dyDescent="0.25">
      <c r="A318" s="8"/>
      <c r="B318" s="6" t="s">
        <v>22</v>
      </c>
      <c r="C318" s="8"/>
      <c r="D318" s="8"/>
      <c r="E318" s="47">
        <v>8</v>
      </c>
      <c r="F318" s="33">
        <v>1500</v>
      </c>
      <c r="G318" s="8"/>
      <c r="H318" s="8"/>
      <c r="I318" s="8"/>
      <c r="J318" s="8"/>
      <c r="K318" s="8"/>
      <c r="L318" s="8"/>
    </row>
    <row r="319" spans="1:12" ht="17.25" customHeight="1" x14ac:dyDescent="0.25">
      <c r="A319" s="8"/>
      <c r="B319" s="6" t="s">
        <v>23</v>
      </c>
      <c r="C319" s="8"/>
      <c r="D319" s="9"/>
      <c r="E319" s="47">
        <v>5</v>
      </c>
      <c r="F319" s="33">
        <v>600</v>
      </c>
      <c r="G319" s="8"/>
      <c r="H319" s="8"/>
      <c r="I319" s="8"/>
      <c r="J319" s="8"/>
      <c r="K319" s="8"/>
      <c r="L319" s="8"/>
    </row>
    <row r="320" spans="1:12" ht="54.75" customHeight="1" x14ac:dyDescent="0.25">
      <c r="A320" s="8"/>
      <c r="B320" s="6" t="s">
        <v>24</v>
      </c>
      <c r="C320" s="8"/>
      <c r="D320" s="6" t="s">
        <v>202</v>
      </c>
      <c r="E320" s="47">
        <v>5</v>
      </c>
      <c r="F320" s="33">
        <v>650</v>
      </c>
      <c r="G320" s="8"/>
      <c r="H320" s="8"/>
      <c r="I320" s="8"/>
      <c r="J320" s="8"/>
      <c r="K320" s="8"/>
      <c r="L320" s="8"/>
    </row>
    <row r="321" spans="1:12" ht="42" customHeight="1" x14ac:dyDescent="0.25">
      <c r="A321" s="8"/>
      <c r="B321" s="6" t="s">
        <v>26</v>
      </c>
      <c r="C321" s="8"/>
      <c r="D321" s="6" t="s">
        <v>201</v>
      </c>
      <c r="E321" s="47">
        <v>10</v>
      </c>
      <c r="F321" s="33">
        <v>2000</v>
      </c>
      <c r="G321" s="8"/>
      <c r="H321" s="8"/>
      <c r="I321" s="8"/>
      <c r="J321" s="8"/>
      <c r="K321" s="8"/>
      <c r="L321" s="8"/>
    </row>
    <row r="322" spans="1:12" ht="75.75" customHeight="1" x14ac:dyDescent="0.25">
      <c r="A322" s="8"/>
      <c r="B322" s="6" t="s">
        <v>27</v>
      </c>
      <c r="C322" s="8"/>
      <c r="D322" s="6" t="s">
        <v>203</v>
      </c>
      <c r="E322" s="47">
        <v>500</v>
      </c>
      <c r="F322" s="33">
        <v>352018.6</v>
      </c>
      <c r="G322" s="8"/>
      <c r="H322" s="8"/>
      <c r="I322" s="8"/>
      <c r="J322" s="8"/>
      <c r="K322" s="8"/>
      <c r="L322" s="8"/>
    </row>
    <row r="323" spans="1:12" ht="25.5" customHeight="1" x14ac:dyDescent="0.25">
      <c r="A323" s="8"/>
      <c r="B323" s="12" t="s">
        <v>28</v>
      </c>
      <c r="C323" s="8"/>
      <c r="D323" s="5" t="s">
        <v>204</v>
      </c>
      <c r="E323" s="48">
        <v>70</v>
      </c>
      <c r="F323" s="33">
        <v>8000</v>
      </c>
      <c r="G323" s="8"/>
      <c r="H323" s="8"/>
      <c r="I323" s="8"/>
      <c r="J323" s="8"/>
      <c r="K323" s="8"/>
      <c r="L323" s="8"/>
    </row>
    <row r="324" spans="1:12" ht="18.75" customHeight="1" x14ac:dyDescent="0.25">
      <c r="A324" s="8"/>
      <c r="B324" s="12" t="s">
        <v>20</v>
      </c>
      <c r="C324" s="8"/>
      <c r="D324" s="8"/>
      <c r="E324" s="48">
        <v>10</v>
      </c>
      <c r="F324" s="33">
        <v>2000</v>
      </c>
      <c r="G324" s="8"/>
      <c r="H324" s="8"/>
      <c r="I324" s="8"/>
      <c r="J324" s="8"/>
      <c r="K324" s="8"/>
      <c r="L324" s="8"/>
    </row>
    <row r="325" spans="1:12" ht="24" customHeight="1" x14ac:dyDescent="0.25">
      <c r="A325" s="8"/>
      <c r="B325" s="12" t="s">
        <v>13</v>
      </c>
      <c r="C325" s="8"/>
      <c r="D325" s="8"/>
      <c r="E325" s="48">
        <v>2</v>
      </c>
      <c r="F325" s="33">
        <v>500</v>
      </c>
      <c r="G325" s="8"/>
      <c r="H325" s="8"/>
      <c r="I325" s="8"/>
      <c r="J325" s="8"/>
      <c r="K325" s="8"/>
      <c r="L325" s="8"/>
    </row>
    <row r="326" spans="1:12" ht="17.25" customHeight="1" x14ac:dyDescent="0.25">
      <c r="A326" s="8"/>
      <c r="B326" s="12" t="s">
        <v>25</v>
      </c>
      <c r="C326" s="8"/>
      <c r="D326" s="8"/>
      <c r="E326" s="48">
        <v>32</v>
      </c>
      <c r="F326" s="33">
        <v>3000</v>
      </c>
      <c r="G326" s="8"/>
      <c r="H326" s="8"/>
      <c r="I326" s="8"/>
      <c r="J326" s="8"/>
      <c r="K326" s="8"/>
      <c r="L326" s="8"/>
    </row>
    <row r="327" spans="1:12" ht="18.75" customHeight="1" x14ac:dyDescent="0.25">
      <c r="A327" s="9"/>
      <c r="B327" s="6" t="s">
        <v>34</v>
      </c>
      <c r="C327" s="9"/>
      <c r="D327" s="9"/>
      <c r="E327" s="47">
        <v>22</v>
      </c>
      <c r="F327" s="33">
        <v>2000</v>
      </c>
      <c r="G327" s="9"/>
      <c r="H327" s="9"/>
      <c r="I327" s="9"/>
      <c r="J327" s="9"/>
      <c r="K327" s="9"/>
      <c r="L327" s="9"/>
    </row>
    <row r="328" spans="1:12" ht="20.25" customHeight="1" x14ac:dyDescent="0.25">
      <c r="A328" s="5">
        <v>72</v>
      </c>
      <c r="B328" s="6" t="s">
        <v>32</v>
      </c>
      <c r="C328" s="5" t="s">
        <v>205</v>
      </c>
      <c r="D328" s="5" t="s">
        <v>206</v>
      </c>
      <c r="E328" s="49">
        <v>4</v>
      </c>
      <c r="F328" s="50">
        <v>50000</v>
      </c>
      <c r="G328" s="5" t="s">
        <v>207</v>
      </c>
      <c r="H328" s="5" t="s">
        <v>18</v>
      </c>
      <c r="I328" s="5"/>
      <c r="J328" s="5" t="s">
        <v>42</v>
      </c>
      <c r="K328" s="5" t="s">
        <v>24</v>
      </c>
      <c r="L328" s="5" t="str">
        <f>IF($G328="Janeiro","Dezembro",IF($G328="Fevereiro","Dezembro",IF($G328="Março","Janeiro",IF($G328="Abril","Janeiro",IF($G328="Maio","Fevereiro",IF($G328="Junho","Março",IF($G328="Julho","Abril",IF($G328="Agosto","Maio",IF($G328="Setembro","Junho",IF($G328="Outubro","Julho",IF($G328="Novembro","Agosto",IF($G328="Dezembro","Setembro","Erro"))))))))))))</f>
        <v>Setembro</v>
      </c>
    </row>
    <row r="329" spans="1:12" ht="19.5" customHeight="1" x14ac:dyDescent="0.25">
      <c r="A329" s="8"/>
      <c r="B329" s="6" t="s">
        <v>22</v>
      </c>
      <c r="C329" s="8"/>
      <c r="D329" s="8"/>
      <c r="E329" s="49">
        <v>10</v>
      </c>
      <c r="F329" s="50">
        <v>20000</v>
      </c>
      <c r="G329" s="8"/>
      <c r="H329" s="8"/>
      <c r="I329" s="8"/>
      <c r="J329" s="8"/>
      <c r="K329" s="8"/>
      <c r="L329" s="8"/>
    </row>
    <row r="330" spans="1:12" ht="24.75" customHeight="1" x14ac:dyDescent="0.25">
      <c r="A330" s="8"/>
      <c r="B330" s="6" t="s">
        <v>23</v>
      </c>
      <c r="C330" s="8"/>
      <c r="D330" s="8"/>
      <c r="E330" s="49" t="s">
        <v>48</v>
      </c>
      <c r="F330" s="50">
        <v>2000</v>
      </c>
      <c r="G330" s="8"/>
      <c r="H330" s="8"/>
      <c r="I330" s="8"/>
      <c r="J330" s="8"/>
      <c r="K330" s="8"/>
      <c r="L330" s="8"/>
    </row>
    <row r="331" spans="1:12" ht="18.75" customHeight="1" x14ac:dyDescent="0.25">
      <c r="A331" s="8"/>
      <c r="B331" s="6" t="s">
        <v>25</v>
      </c>
      <c r="C331" s="8"/>
      <c r="D331" s="8"/>
      <c r="E331" s="49">
        <v>7</v>
      </c>
      <c r="F331" s="50">
        <v>15400</v>
      </c>
      <c r="G331" s="8"/>
      <c r="H331" s="8"/>
      <c r="I331" s="8"/>
      <c r="J331" s="8"/>
      <c r="K331" s="8"/>
      <c r="L331" s="8"/>
    </row>
    <row r="332" spans="1:12" ht="22.5" customHeight="1" x14ac:dyDescent="0.25">
      <c r="A332" s="8"/>
      <c r="B332" s="6" t="s">
        <v>27</v>
      </c>
      <c r="C332" s="8"/>
      <c r="D332" s="8"/>
      <c r="E332" s="5" t="s">
        <v>48</v>
      </c>
      <c r="F332" s="50">
        <v>400000</v>
      </c>
      <c r="G332" s="8"/>
      <c r="H332" s="8"/>
      <c r="I332" s="8"/>
      <c r="J332" s="8"/>
      <c r="K332" s="8"/>
      <c r="L332" s="8"/>
    </row>
    <row r="333" spans="1:12" ht="21.75" customHeight="1" x14ac:dyDescent="0.25">
      <c r="A333" s="8"/>
      <c r="B333" s="6" t="s">
        <v>28</v>
      </c>
      <c r="C333" s="8"/>
      <c r="D333" s="8"/>
      <c r="E333" s="8"/>
      <c r="F333" s="50">
        <v>150000</v>
      </c>
      <c r="G333" s="8"/>
      <c r="H333" s="8"/>
      <c r="I333" s="8"/>
      <c r="J333" s="8"/>
      <c r="K333" s="8"/>
      <c r="L333" s="8"/>
    </row>
    <row r="334" spans="1:12" ht="21.75" customHeight="1" x14ac:dyDescent="0.25">
      <c r="A334" s="8"/>
      <c r="B334" s="6" t="s">
        <v>26</v>
      </c>
      <c r="C334" s="8"/>
      <c r="D334" s="8"/>
      <c r="E334" s="9"/>
      <c r="F334" s="50">
        <v>150000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9"/>
      <c r="B335" s="6" t="s">
        <v>34</v>
      </c>
      <c r="C335" s="9"/>
      <c r="D335" s="9"/>
      <c r="E335" s="6">
        <v>2</v>
      </c>
      <c r="F335" s="50">
        <v>5000</v>
      </c>
      <c r="G335" s="9"/>
      <c r="H335" s="9"/>
      <c r="I335" s="9"/>
      <c r="J335" s="9"/>
      <c r="K335" s="9"/>
      <c r="L335" s="9"/>
    </row>
    <row r="336" spans="1:12" ht="18.75" customHeight="1" x14ac:dyDescent="0.25">
      <c r="A336" s="26">
        <v>73</v>
      </c>
      <c r="B336" s="6" t="s">
        <v>32</v>
      </c>
      <c r="C336" s="51" t="s">
        <v>208</v>
      </c>
      <c r="D336" s="5" t="s">
        <v>209</v>
      </c>
      <c r="E336" s="52">
        <v>600</v>
      </c>
      <c r="F336" s="50">
        <v>2000</v>
      </c>
      <c r="G336" s="5" t="s">
        <v>41</v>
      </c>
      <c r="H336" s="5" t="s">
        <v>18</v>
      </c>
      <c r="I336" s="5"/>
      <c r="J336" s="5" t="s">
        <v>42</v>
      </c>
      <c r="K336" s="5" t="s">
        <v>34</v>
      </c>
      <c r="L336" s="5" t="str">
        <f>IF($G336="Janeiro","Dezembro",IF($G336="Fevereiro","Dezembro",IF($G336="Março","Janeiro",IF($G336="Abril","Janeiro",IF($G336="Maio","Fevereiro",IF($G336="Junho","Março",IF($G336="Julho","Abril",IF($G336="Agosto","Maio",IF($G336="Setembro","Junho",IF($G336="Outubro","Julho",IF($G336="Novembro","Agosto",IF($G336="Dezembro","Setembro","Erro"))))))))))))</f>
        <v>Fevereiro</v>
      </c>
    </row>
    <row r="337" spans="1:12" ht="18.75" customHeight="1" x14ac:dyDescent="0.25">
      <c r="A337" s="34"/>
      <c r="B337" s="6" t="s">
        <v>23</v>
      </c>
      <c r="C337" s="53"/>
      <c r="D337" s="8"/>
      <c r="E337" s="52">
        <v>200</v>
      </c>
      <c r="F337" s="50">
        <v>2000</v>
      </c>
      <c r="G337" s="8"/>
      <c r="H337" s="8"/>
      <c r="I337" s="8"/>
      <c r="J337" s="8"/>
      <c r="K337" s="8"/>
      <c r="L337" s="8"/>
    </row>
    <row r="338" spans="1:12" ht="15" customHeight="1" x14ac:dyDescent="0.25">
      <c r="A338" s="34"/>
      <c r="B338" s="6" t="s">
        <v>27</v>
      </c>
      <c r="C338" s="53"/>
      <c r="D338" s="8"/>
      <c r="E338" s="52">
        <v>200</v>
      </c>
      <c r="F338" s="50">
        <v>2000</v>
      </c>
      <c r="G338" s="8"/>
      <c r="H338" s="8"/>
      <c r="I338" s="8"/>
      <c r="J338" s="8"/>
      <c r="K338" s="8"/>
      <c r="L338" s="8"/>
    </row>
    <row r="339" spans="1:12" ht="15" customHeight="1" x14ac:dyDescent="0.25">
      <c r="A339" s="34"/>
      <c r="B339" s="54" t="s">
        <v>28</v>
      </c>
      <c r="C339" s="53"/>
      <c r="D339" s="8"/>
      <c r="E339" s="55">
        <v>500</v>
      </c>
      <c r="F339" s="56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29"/>
      <c r="B340" s="6" t="s">
        <v>34</v>
      </c>
      <c r="C340" s="57"/>
      <c r="D340" s="9"/>
      <c r="E340" s="52">
        <v>1300</v>
      </c>
      <c r="F340" s="50">
        <v>5000</v>
      </c>
      <c r="G340" s="9"/>
      <c r="H340" s="9"/>
      <c r="I340" s="9"/>
      <c r="J340" s="9"/>
      <c r="K340" s="9"/>
      <c r="L340" s="9"/>
    </row>
    <row r="341" spans="1:12" ht="24.75" customHeight="1" x14ac:dyDescent="0.25">
      <c r="A341" s="23">
        <v>74</v>
      </c>
      <c r="B341" s="6" t="s">
        <v>32</v>
      </c>
      <c r="C341" s="23" t="s">
        <v>210</v>
      </c>
      <c r="D341" s="23" t="s">
        <v>211</v>
      </c>
      <c r="E341" s="49">
        <v>100</v>
      </c>
      <c r="F341" s="50">
        <v>350000</v>
      </c>
      <c r="G341" s="23" t="s">
        <v>59</v>
      </c>
      <c r="H341" s="23" t="s">
        <v>18</v>
      </c>
      <c r="I341" s="23"/>
      <c r="J341" s="23" t="s">
        <v>42</v>
      </c>
      <c r="K341" s="23" t="s">
        <v>33</v>
      </c>
      <c r="L341" s="23" t="str">
        <f>IF($G341="Janeiro","Dezembro",IF($G341="Fevereiro","Dezembro",IF($G341="Março","Janeiro",IF($G341="Abril","Janeiro",IF($G341="Maio","Fevereiro",IF($G341="Junho","Março",IF($G341="Julho","Abril",IF($G341="Agosto","Maio",IF($G341="Setembro","Junho",IF($G341="Outubro","Julho",IF($G341="Novembro","Agosto",IF($G341="Dezembro","Setembro","Erro"))))))))))))</f>
        <v>Maio</v>
      </c>
    </row>
    <row r="342" spans="1:12" ht="31.5" customHeight="1" x14ac:dyDescent="0.25">
      <c r="A342" s="24"/>
      <c r="B342" s="6" t="s">
        <v>26</v>
      </c>
      <c r="C342" s="24"/>
      <c r="D342" s="24"/>
      <c r="E342" s="23" t="s">
        <v>48</v>
      </c>
      <c r="F342" s="50">
        <v>60000</v>
      </c>
      <c r="G342" s="24"/>
      <c r="H342" s="24"/>
      <c r="I342" s="24"/>
      <c r="J342" s="24"/>
      <c r="K342" s="24"/>
      <c r="L342" s="24"/>
    </row>
    <row r="343" spans="1:12" ht="20.25" customHeight="1" x14ac:dyDescent="0.25">
      <c r="A343" s="24"/>
      <c r="B343" s="6" t="s">
        <v>27</v>
      </c>
      <c r="C343" s="24"/>
      <c r="D343" s="24"/>
      <c r="E343" s="24"/>
      <c r="F343" s="50">
        <v>30000</v>
      </c>
      <c r="G343" s="24"/>
      <c r="H343" s="24"/>
      <c r="I343" s="24"/>
      <c r="J343" s="24"/>
      <c r="K343" s="24"/>
      <c r="L343" s="24"/>
    </row>
    <row r="344" spans="1:12" ht="61.5" customHeight="1" x14ac:dyDescent="0.25">
      <c r="A344" s="25"/>
      <c r="B344" s="6" t="s">
        <v>28</v>
      </c>
      <c r="C344" s="25"/>
      <c r="D344" s="25"/>
      <c r="E344" s="24"/>
      <c r="F344" s="50">
        <v>5000</v>
      </c>
      <c r="G344" s="25"/>
      <c r="H344" s="25"/>
      <c r="I344" s="25"/>
      <c r="J344" s="25"/>
      <c r="K344" s="25"/>
      <c r="L344" s="25"/>
    </row>
    <row r="345" spans="1:12" ht="53.25" customHeight="1" x14ac:dyDescent="0.25">
      <c r="A345" s="5">
        <v>75</v>
      </c>
      <c r="B345" s="6" t="s">
        <v>32</v>
      </c>
      <c r="C345" s="5" t="s">
        <v>212</v>
      </c>
      <c r="D345" s="47" t="s">
        <v>213</v>
      </c>
      <c r="E345" s="5" t="s">
        <v>48</v>
      </c>
      <c r="F345" s="58">
        <v>100000</v>
      </c>
      <c r="G345" s="5" t="s">
        <v>214</v>
      </c>
      <c r="H345" s="5" t="s">
        <v>18</v>
      </c>
      <c r="I345" s="5"/>
      <c r="J345" s="5" t="s">
        <v>42</v>
      </c>
      <c r="K345" s="5" t="s">
        <v>32</v>
      </c>
      <c r="L345" s="5" t="str">
        <f>IF($G345="Janeiro","Dezembro",IF($G345="Fevereiro","Dezembro",IF($G345="Março","Janeiro",IF($G345="Abril","Janeiro",IF($G345="Maio","Fevereiro",IF($G345="Junho","Março",IF($G345="Julho","Abril",IF($G345="Agosto","Maio",IF($G345="Setembro","Junho",IF($G345="Outubro","Julho",IF($G345="Novembro","Agosto",IF($G345="Dezembro","Setembro","Erro"))))))))))))</f>
        <v>Abril</v>
      </c>
    </row>
    <row r="346" spans="1:12" ht="30" customHeight="1" x14ac:dyDescent="0.25">
      <c r="A346" s="8"/>
      <c r="B346" s="6" t="s">
        <v>22</v>
      </c>
      <c r="C346" s="8"/>
      <c r="D346" s="5" t="s">
        <v>215</v>
      </c>
      <c r="E346" s="8"/>
      <c r="F346" s="58">
        <v>351250</v>
      </c>
      <c r="G346" s="8"/>
      <c r="H346" s="8"/>
      <c r="I346" s="8"/>
      <c r="J346" s="8"/>
      <c r="K346" s="8"/>
      <c r="L346" s="8"/>
    </row>
    <row r="347" spans="1:12" ht="27.75" customHeight="1" x14ac:dyDescent="0.25">
      <c r="A347" s="8"/>
      <c r="B347" s="6" t="s">
        <v>23</v>
      </c>
      <c r="C347" s="8"/>
      <c r="D347" s="8"/>
      <c r="E347" s="8"/>
      <c r="F347" s="58">
        <v>55000</v>
      </c>
      <c r="G347" s="8"/>
      <c r="H347" s="8"/>
      <c r="I347" s="8"/>
      <c r="J347" s="8"/>
      <c r="K347" s="8"/>
      <c r="L347" s="8"/>
    </row>
    <row r="348" spans="1:12" ht="39" customHeight="1" x14ac:dyDescent="0.25">
      <c r="A348" s="8"/>
      <c r="B348" s="6" t="s">
        <v>26</v>
      </c>
      <c r="C348" s="8"/>
      <c r="D348" s="8"/>
      <c r="E348" s="8"/>
      <c r="F348" s="58">
        <v>30000</v>
      </c>
      <c r="G348" s="8"/>
      <c r="H348" s="8"/>
      <c r="I348" s="8"/>
      <c r="J348" s="8"/>
      <c r="K348" s="8"/>
      <c r="L348" s="8"/>
    </row>
    <row r="349" spans="1:12" ht="24.75" customHeight="1" x14ac:dyDescent="0.25">
      <c r="A349" s="8"/>
      <c r="B349" s="6" t="s">
        <v>27</v>
      </c>
      <c r="C349" s="8"/>
      <c r="D349" s="6" t="s">
        <v>216</v>
      </c>
      <c r="E349" s="8"/>
      <c r="F349" s="58">
        <v>115000</v>
      </c>
      <c r="G349" s="8"/>
      <c r="H349" s="8"/>
      <c r="I349" s="8"/>
      <c r="J349" s="8"/>
      <c r="K349" s="8"/>
      <c r="L349" s="8"/>
    </row>
    <row r="350" spans="1:12" ht="33.75" customHeight="1" x14ac:dyDescent="0.25">
      <c r="A350" s="8"/>
      <c r="B350" s="6" t="s">
        <v>28</v>
      </c>
      <c r="C350" s="8"/>
      <c r="D350" s="6" t="s">
        <v>217</v>
      </c>
      <c r="E350" s="8"/>
      <c r="F350" s="58">
        <v>45000</v>
      </c>
      <c r="G350" s="8"/>
      <c r="H350" s="8"/>
      <c r="I350" s="8"/>
      <c r="J350" s="8"/>
      <c r="K350" s="8"/>
      <c r="L350" s="8"/>
    </row>
    <row r="351" spans="1:12" ht="81" customHeight="1" x14ac:dyDescent="0.25">
      <c r="A351" s="9"/>
      <c r="B351" s="6" t="s">
        <v>34</v>
      </c>
      <c r="C351" s="9"/>
      <c r="D351" s="6" t="s">
        <v>218</v>
      </c>
      <c r="E351" s="9"/>
      <c r="F351" s="58">
        <v>26000</v>
      </c>
      <c r="G351" s="9"/>
      <c r="H351" s="9"/>
      <c r="I351" s="9"/>
      <c r="J351" s="9"/>
      <c r="K351" s="9"/>
      <c r="L351" s="9"/>
    </row>
    <row r="352" spans="1:12" ht="36.75" customHeight="1" x14ac:dyDescent="0.25">
      <c r="A352" s="5">
        <v>76</v>
      </c>
      <c r="B352" s="6" t="s">
        <v>32</v>
      </c>
      <c r="C352" s="5" t="s">
        <v>219</v>
      </c>
      <c r="D352" s="59" t="s">
        <v>220</v>
      </c>
      <c r="E352" s="5" t="s">
        <v>48</v>
      </c>
      <c r="F352" s="50">
        <v>500000</v>
      </c>
      <c r="G352" s="5" t="s">
        <v>214</v>
      </c>
      <c r="H352" s="5" t="s">
        <v>18</v>
      </c>
      <c r="I352" s="5"/>
      <c r="J352" s="5" t="s">
        <v>42</v>
      </c>
      <c r="K352" s="5" t="s">
        <v>32</v>
      </c>
      <c r="L352" s="5" t="str">
        <f>IF($G352="Janeiro","Dezembro",IF($G352="Fevereiro","Dezembro",IF($G352="Março","Janeiro",IF($G352="Abril","Janeiro",IF($G352="Maio","Fevereiro",IF($G352="Junho","Março",IF($G352="Julho","Abril",IF($G352="Agosto","Maio",IF($G352="Setembro","Junho",IF($G352="Outubro","Julho",IF($G352="Novembro","Agosto",IF($G352="Dezembro","Setembro","Erro"))))))))))))</f>
        <v>Abril</v>
      </c>
    </row>
    <row r="353" spans="1:12" ht="42" customHeight="1" x14ac:dyDescent="0.25">
      <c r="A353" s="8"/>
      <c r="B353" s="6" t="s">
        <v>22</v>
      </c>
      <c r="C353" s="8"/>
      <c r="D353" s="59" t="s">
        <v>221</v>
      </c>
      <c r="E353" s="8"/>
      <c r="F353" s="50">
        <v>2000</v>
      </c>
      <c r="G353" s="8"/>
      <c r="H353" s="8"/>
      <c r="I353" s="8"/>
      <c r="J353" s="8"/>
      <c r="K353" s="8"/>
      <c r="L353" s="8"/>
    </row>
    <row r="354" spans="1:12" ht="51.75" customHeight="1" x14ac:dyDescent="0.25">
      <c r="A354" s="9"/>
      <c r="B354" s="6" t="s">
        <v>34</v>
      </c>
      <c r="C354" s="9"/>
      <c r="D354" s="60" t="s">
        <v>222</v>
      </c>
      <c r="E354" s="9"/>
      <c r="F354" s="50">
        <v>50000</v>
      </c>
      <c r="G354" s="9"/>
      <c r="H354" s="9"/>
      <c r="I354" s="9"/>
      <c r="J354" s="9"/>
      <c r="K354" s="9"/>
      <c r="L354" s="9"/>
    </row>
    <row r="355" spans="1:12" ht="18.75" customHeight="1" x14ac:dyDescent="0.25">
      <c r="A355" s="61">
        <v>77</v>
      </c>
      <c r="B355" s="6" t="s">
        <v>32</v>
      </c>
      <c r="C355" s="26" t="s">
        <v>223</v>
      </c>
      <c r="D355" s="5" t="s">
        <v>224</v>
      </c>
      <c r="E355" s="5" t="s">
        <v>48</v>
      </c>
      <c r="F355" s="50">
        <v>500000</v>
      </c>
      <c r="G355" s="62" t="s">
        <v>88</v>
      </c>
      <c r="H355" s="62" t="s">
        <v>18</v>
      </c>
      <c r="I355" s="62"/>
      <c r="J355" s="5" t="s">
        <v>42</v>
      </c>
      <c r="K355" s="62" t="s">
        <v>32</v>
      </c>
      <c r="L355" s="62" t="str">
        <f>IF($G355="Janeiro","Dezembro",IF($G355="Fevereiro","Dezembro",IF($G355="Março","Janeiro",IF($G355="Abril","Janeiro",IF($G355="Maio","Fevereiro",IF($G355="Junho","Março",IF($G355="Julho","Abril",IF($G355="Agosto","Maio",IF($G355="Setembro","Junho",IF($G355="Outubro","Julho",IF($G355="Novembro","Agosto",IF($G355="Dezembro","Setembro","Erro"))))))))))))</f>
        <v>Janeiro</v>
      </c>
    </row>
    <row r="356" spans="1:12" ht="21" customHeight="1" x14ac:dyDescent="0.25">
      <c r="A356" s="63"/>
      <c r="B356" s="6" t="s">
        <v>25</v>
      </c>
      <c r="C356" s="34"/>
      <c r="D356" s="8"/>
      <c r="E356" s="8"/>
      <c r="F356" s="50">
        <v>50000</v>
      </c>
      <c r="G356" s="64"/>
      <c r="H356" s="64"/>
      <c r="I356" s="64"/>
      <c r="J356" s="8"/>
      <c r="K356" s="64"/>
      <c r="L356" s="64"/>
    </row>
    <row r="357" spans="1:12" ht="21" customHeight="1" x14ac:dyDescent="0.25">
      <c r="A357" s="63"/>
      <c r="B357" s="12" t="s">
        <v>28</v>
      </c>
      <c r="C357" s="34"/>
      <c r="D357" s="8"/>
      <c r="E357" s="8"/>
      <c r="F357" s="65">
        <v>200000</v>
      </c>
      <c r="G357" s="64"/>
      <c r="H357" s="64"/>
      <c r="I357" s="64"/>
      <c r="J357" s="8"/>
      <c r="K357" s="64"/>
      <c r="L357" s="64"/>
    </row>
    <row r="358" spans="1:12" ht="21" customHeight="1" x14ac:dyDescent="0.25">
      <c r="A358" s="63"/>
      <c r="B358" s="12" t="s">
        <v>22</v>
      </c>
      <c r="C358" s="34"/>
      <c r="D358" s="8"/>
      <c r="E358" s="8"/>
      <c r="F358" s="65">
        <v>15000</v>
      </c>
      <c r="G358" s="64"/>
      <c r="H358" s="64"/>
      <c r="I358" s="64"/>
      <c r="J358" s="8"/>
      <c r="K358" s="64"/>
      <c r="L358" s="64"/>
    </row>
    <row r="359" spans="1:12" ht="21" customHeight="1" x14ac:dyDescent="0.25">
      <c r="A359" s="66"/>
      <c r="B359" s="6" t="s">
        <v>27</v>
      </c>
      <c r="C359" s="29"/>
      <c r="D359" s="9"/>
      <c r="E359" s="9"/>
      <c r="F359" s="50">
        <v>5000</v>
      </c>
      <c r="G359" s="67"/>
      <c r="H359" s="67"/>
      <c r="I359" s="67"/>
      <c r="J359" s="9"/>
      <c r="K359" s="67"/>
      <c r="L359" s="67"/>
    </row>
    <row r="360" spans="1:12" ht="20.25" customHeight="1" x14ac:dyDescent="0.25">
      <c r="A360" s="5">
        <v>78</v>
      </c>
      <c r="B360" s="6" t="s">
        <v>32</v>
      </c>
      <c r="C360" s="5" t="s">
        <v>225</v>
      </c>
      <c r="D360" s="5" t="s">
        <v>226</v>
      </c>
      <c r="E360" s="5" t="s">
        <v>48</v>
      </c>
      <c r="F360" s="58">
        <v>300000</v>
      </c>
      <c r="G360" s="5" t="s">
        <v>59</v>
      </c>
      <c r="H360" s="5" t="s">
        <v>18</v>
      </c>
      <c r="I360" s="5"/>
      <c r="J360" s="5" t="s">
        <v>42</v>
      </c>
      <c r="K360" s="5" t="s">
        <v>32</v>
      </c>
      <c r="L360" s="5" t="str">
        <f>IF($G360="Janeiro","Dezembro",IF($G360="Fevereiro","Dezembro",IF($G360="Março","Janeiro",IF($G360="Abril","Janeiro",IF($G360="Maio","Fevereiro",IF($G360="Junho","Março",IF($G360="Julho","Abril",IF($G360="Agosto","Maio",IF($G360="Setembro","Junho",IF($G360="Outubro","Julho",IF($G360="Novembro","Agosto",IF($G360="Dezembro","Setembro","Erro"))))))))))))</f>
        <v>Maio</v>
      </c>
    </row>
    <row r="361" spans="1:12" ht="17.25" customHeight="1" x14ac:dyDescent="0.25">
      <c r="A361" s="8"/>
      <c r="B361" s="6" t="s">
        <v>22</v>
      </c>
      <c r="C361" s="8"/>
      <c r="D361" s="8"/>
      <c r="E361" s="9"/>
      <c r="F361" s="58">
        <v>5000</v>
      </c>
      <c r="G361" s="8"/>
      <c r="H361" s="8"/>
      <c r="I361" s="8"/>
      <c r="J361" s="8"/>
      <c r="K361" s="8"/>
      <c r="L361" s="8"/>
    </row>
    <row r="362" spans="1:12" ht="20.25" customHeight="1" x14ac:dyDescent="0.25">
      <c r="A362" s="8"/>
      <c r="B362" s="6" t="s">
        <v>23</v>
      </c>
      <c r="C362" s="8"/>
      <c r="D362" s="8"/>
      <c r="E362" s="6">
        <v>5</v>
      </c>
      <c r="F362" s="58">
        <v>800</v>
      </c>
      <c r="G362" s="8"/>
      <c r="H362" s="8"/>
      <c r="I362" s="8"/>
      <c r="J362" s="8"/>
      <c r="K362" s="8"/>
      <c r="L362" s="8"/>
    </row>
    <row r="363" spans="1:12" ht="18.75" customHeight="1" x14ac:dyDescent="0.25">
      <c r="A363" s="8"/>
      <c r="B363" s="6" t="s">
        <v>26</v>
      </c>
      <c r="C363" s="8"/>
      <c r="D363" s="8"/>
      <c r="E363" s="5" t="s">
        <v>48</v>
      </c>
      <c r="F363" s="58">
        <v>20000</v>
      </c>
      <c r="G363" s="8"/>
      <c r="H363" s="8"/>
      <c r="I363" s="8"/>
      <c r="J363" s="8"/>
      <c r="K363" s="8"/>
      <c r="L363" s="8"/>
    </row>
    <row r="364" spans="1:12" ht="21" customHeight="1" x14ac:dyDescent="0.25">
      <c r="A364" s="8"/>
      <c r="B364" s="6" t="s">
        <v>28</v>
      </c>
      <c r="C364" s="8"/>
      <c r="D364" s="8"/>
      <c r="E364" s="8"/>
      <c r="F364" s="58">
        <v>50000</v>
      </c>
      <c r="G364" s="8"/>
      <c r="H364" s="8"/>
      <c r="I364" s="8"/>
      <c r="J364" s="8"/>
      <c r="K364" s="8"/>
      <c r="L364" s="8"/>
    </row>
    <row r="365" spans="1:12" ht="21" customHeight="1" x14ac:dyDescent="0.25">
      <c r="A365" s="8"/>
      <c r="B365" s="12" t="s">
        <v>27</v>
      </c>
      <c r="C365" s="8"/>
      <c r="D365" s="8"/>
      <c r="E365" s="8"/>
      <c r="F365" s="68">
        <v>50000</v>
      </c>
      <c r="G365" s="8"/>
      <c r="H365" s="8"/>
      <c r="I365" s="8"/>
      <c r="J365" s="8"/>
      <c r="K365" s="8"/>
      <c r="L365" s="8"/>
    </row>
    <row r="366" spans="1:12" ht="21" customHeight="1" x14ac:dyDescent="0.25">
      <c r="A366" s="9"/>
      <c r="B366" s="6" t="s">
        <v>34</v>
      </c>
      <c r="C366" s="9"/>
      <c r="D366" s="9"/>
      <c r="E366" s="8"/>
      <c r="F366" s="58">
        <v>10000</v>
      </c>
      <c r="G366" s="9"/>
      <c r="H366" s="9"/>
      <c r="I366" s="9"/>
      <c r="J366" s="9"/>
      <c r="K366" s="9"/>
      <c r="L366" s="9"/>
    </row>
    <row r="367" spans="1:12" ht="14.25" customHeight="1" x14ac:dyDescent="0.25">
      <c r="A367" s="26">
        <v>79</v>
      </c>
      <c r="B367" s="6" t="s">
        <v>32</v>
      </c>
      <c r="C367" s="26" t="s">
        <v>227</v>
      </c>
      <c r="D367" s="5" t="s">
        <v>228</v>
      </c>
      <c r="E367" s="5" t="s">
        <v>48</v>
      </c>
      <c r="F367" s="50">
        <v>50000</v>
      </c>
      <c r="G367" s="5" t="s">
        <v>17</v>
      </c>
      <c r="H367" s="5" t="s">
        <v>18</v>
      </c>
      <c r="I367" s="5"/>
      <c r="J367" s="5" t="s">
        <v>42</v>
      </c>
      <c r="K367" s="5" t="s">
        <v>32</v>
      </c>
      <c r="L367" s="5" t="str">
        <f>IF($G367="Janeiro","Dezembro",IF($G367="Fevereiro","Dezembro",IF($G367="Março","Janeiro",IF($G367="Abril","Janeiro",IF($G367="Maio","Fevereiro",IF($G367="Junho","Março",IF($G367="Julho","Abril",IF($G367="Agosto","Maio",IF($G367="Setembro","Junho",IF($G367="Outubro","Julho",IF($G367="Novembro","Agosto",IF($G367="Dezembro","Setembro","Erro"))))))))))))</f>
        <v>Dezembro</v>
      </c>
    </row>
    <row r="368" spans="1:12" ht="16.5" customHeight="1" x14ac:dyDescent="0.25">
      <c r="A368" s="34"/>
      <c r="B368" s="6" t="s">
        <v>23</v>
      </c>
      <c r="C368" s="34"/>
      <c r="D368" s="8"/>
      <c r="E368" s="8"/>
      <c r="F368" s="50">
        <v>20000</v>
      </c>
      <c r="G368" s="8"/>
      <c r="H368" s="8"/>
      <c r="I368" s="8"/>
      <c r="J368" s="8"/>
      <c r="K368" s="8"/>
      <c r="L368" s="8"/>
    </row>
    <row r="369" spans="1:12" ht="16.5" customHeight="1" x14ac:dyDescent="0.25">
      <c r="A369" s="34"/>
      <c r="B369" s="6" t="s">
        <v>26</v>
      </c>
      <c r="C369" s="34"/>
      <c r="D369" s="8"/>
      <c r="E369" s="8"/>
      <c r="F369" s="50">
        <v>25000</v>
      </c>
      <c r="G369" s="8"/>
      <c r="H369" s="8"/>
      <c r="I369" s="8"/>
      <c r="J369" s="8"/>
      <c r="K369" s="8"/>
      <c r="L369" s="8"/>
    </row>
    <row r="370" spans="1:12" ht="16.5" customHeight="1" x14ac:dyDescent="0.25">
      <c r="A370" s="34"/>
      <c r="B370" s="6" t="s">
        <v>27</v>
      </c>
      <c r="C370" s="34"/>
      <c r="D370" s="8"/>
      <c r="E370" s="8"/>
      <c r="F370" s="50">
        <v>150000</v>
      </c>
      <c r="G370" s="8"/>
      <c r="H370" s="8"/>
      <c r="I370" s="8"/>
      <c r="J370" s="8"/>
      <c r="K370" s="8"/>
      <c r="L370" s="8"/>
    </row>
    <row r="371" spans="1:12" ht="16.5" customHeight="1" x14ac:dyDescent="0.25">
      <c r="A371" s="34"/>
      <c r="B371" s="6" t="s">
        <v>28</v>
      </c>
      <c r="C371" s="34"/>
      <c r="D371" s="8"/>
      <c r="E371" s="8"/>
      <c r="F371" s="50">
        <v>80000</v>
      </c>
      <c r="G371" s="8"/>
      <c r="H371" s="8"/>
      <c r="I371" s="8"/>
      <c r="J371" s="8"/>
      <c r="K371" s="8"/>
      <c r="L371" s="8"/>
    </row>
    <row r="372" spans="1:12" ht="16.5" customHeight="1" x14ac:dyDescent="0.25">
      <c r="A372" s="34"/>
      <c r="B372" s="12" t="s">
        <v>22</v>
      </c>
      <c r="C372" s="34"/>
      <c r="D372" s="8"/>
      <c r="E372" s="8"/>
      <c r="F372" s="65">
        <v>15000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12" t="s">
        <v>25</v>
      </c>
      <c r="C373" s="34"/>
      <c r="D373" s="8"/>
      <c r="E373" s="8"/>
      <c r="F373" s="65">
        <v>10000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29"/>
      <c r="B374" s="6" t="s">
        <v>34</v>
      </c>
      <c r="C374" s="29"/>
      <c r="D374" s="9"/>
      <c r="E374" s="9"/>
      <c r="F374" s="50">
        <v>20000</v>
      </c>
      <c r="G374" s="9"/>
      <c r="H374" s="9"/>
      <c r="I374" s="9"/>
      <c r="J374" s="9"/>
      <c r="K374" s="9"/>
      <c r="L374" s="9"/>
    </row>
    <row r="375" spans="1:12" ht="33" customHeight="1" x14ac:dyDescent="0.25">
      <c r="A375" s="5">
        <v>80</v>
      </c>
      <c r="B375" s="6" t="s">
        <v>32</v>
      </c>
      <c r="C375" s="5" t="s">
        <v>229</v>
      </c>
      <c r="D375" s="30" t="s">
        <v>224</v>
      </c>
      <c r="E375" s="5" t="s">
        <v>48</v>
      </c>
      <c r="F375" s="58">
        <v>150000</v>
      </c>
      <c r="G375" s="5" t="s">
        <v>63</v>
      </c>
      <c r="H375" s="5" t="s">
        <v>18</v>
      </c>
      <c r="I375" s="5"/>
      <c r="J375" s="5" t="s">
        <v>42</v>
      </c>
      <c r="K375" s="5" t="s">
        <v>32</v>
      </c>
      <c r="L375" s="5" t="str">
        <f>IF($G375="Janeiro","Dezembro",IF($G375="Fevereiro","Dezembro",IF($G375="Março","Janeiro",IF($G375="Abril","Janeiro",IF($G375="Maio","Fevereiro",IF($G375="Junho","Março",IF($G375="Julho","Abril",IF($G375="Agosto","Maio",IF($G375="Setembro","Junho",IF($G375="Outubro","Julho",IF($G375="Novembro","Agosto",IF($G375="Dezembro","Setembro","Erro"))))))))))))</f>
        <v>Agosto</v>
      </c>
    </row>
    <row r="376" spans="1:12" ht="51.75" customHeight="1" x14ac:dyDescent="0.25">
      <c r="A376" s="8"/>
      <c r="B376" s="6" t="s">
        <v>22</v>
      </c>
      <c r="C376" s="8"/>
      <c r="D376" s="30" t="s">
        <v>221</v>
      </c>
      <c r="E376" s="8"/>
      <c r="F376" s="58">
        <v>60000</v>
      </c>
      <c r="G376" s="8"/>
      <c r="H376" s="8"/>
      <c r="I376" s="8"/>
      <c r="J376" s="8"/>
      <c r="K376" s="8"/>
      <c r="L376" s="8"/>
    </row>
    <row r="377" spans="1:12" ht="44.25" customHeight="1" x14ac:dyDescent="0.25">
      <c r="A377" s="8"/>
      <c r="B377" s="6" t="s">
        <v>23</v>
      </c>
      <c r="C377" s="8"/>
      <c r="D377" s="30" t="s">
        <v>230</v>
      </c>
      <c r="E377" s="8"/>
      <c r="F377" s="58">
        <v>10000</v>
      </c>
      <c r="G377" s="8"/>
      <c r="H377" s="8"/>
      <c r="I377" s="8"/>
      <c r="J377" s="8"/>
      <c r="K377" s="8"/>
      <c r="L377" s="8"/>
    </row>
    <row r="378" spans="1:12" ht="18" customHeight="1" x14ac:dyDescent="0.25">
      <c r="A378" s="8"/>
      <c r="B378" s="6" t="s">
        <v>26</v>
      </c>
      <c r="C378" s="8"/>
      <c r="D378" s="5" t="s">
        <v>224</v>
      </c>
      <c r="E378" s="8"/>
      <c r="F378" s="58">
        <v>15000</v>
      </c>
      <c r="G378" s="8"/>
      <c r="H378" s="8"/>
      <c r="I378" s="8"/>
      <c r="J378" s="8"/>
      <c r="K378" s="8"/>
      <c r="L378" s="8"/>
    </row>
    <row r="379" spans="1:12" ht="18" customHeight="1" x14ac:dyDescent="0.25">
      <c r="A379" s="8"/>
      <c r="B379" s="6" t="s">
        <v>27</v>
      </c>
      <c r="C379" s="8"/>
      <c r="D379" s="8"/>
      <c r="E379" s="8"/>
      <c r="F379" s="58">
        <v>30000</v>
      </c>
      <c r="G379" s="8"/>
      <c r="H379" s="8"/>
      <c r="I379" s="8"/>
      <c r="J379" s="8"/>
      <c r="K379" s="8"/>
      <c r="L379" s="8"/>
    </row>
    <row r="380" spans="1:12" ht="18" customHeight="1" x14ac:dyDescent="0.25">
      <c r="A380" s="9"/>
      <c r="B380" s="6" t="s">
        <v>28</v>
      </c>
      <c r="C380" s="9"/>
      <c r="D380" s="8"/>
      <c r="E380" s="9"/>
      <c r="F380" s="58">
        <v>5000</v>
      </c>
      <c r="G380" s="9"/>
      <c r="H380" s="9"/>
      <c r="I380" s="9"/>
      <c r="J380" s="9"/>
      <c r="K380" s="9"/>
      <c r="L380" s="9"/>
    </row>
    <row r="381" spans="1:12" ht="33" customHeight="1" x14ac:dyDescent="0.25">
      <c r="A381" s="26">
        <v>81</v>
      </c>
      <c r="B381" s="6" t="s">
        <v>32</v>
      </c>
      <c r="C381" s="26" t="s">
        <v>231</v>
      </c>
      <c r="D381" s="47" t="s">
        <v>224</v>
      </c>
      <c r="E381" s="47">
        <v>5</v>
      </c>
      <c r="F381" s="33">
        <v>4000</v>
      </c>
      <c r="G381" s="23" t="s">
        <v>17</v>
      </c>
      <c r="H381" s="5" t="s">
        <v>18</v>
      </c>
      <c r="I381" s="5"/>
      <c r="J381" s="5" t="s">
        <v>42</v>
      </c>
      <c r="K381" s="5" t="s">
        <v>25</v>
      </c>
      <c r="L381" s="5" t="str">
        <f>IF($G381="Janeiro","Dezembro",IF($G381="Fevereiro","Dezembro",IF($G381="Março","Janeiro",IF($G381="Abril","Janeiro",IF($G381="Maio","Fevereiro",IF($G381="Junho","Março",IF($G381="Julho","Abril",IF($G381="Agosto","Maio",IF($G381="Setembro","Junho",IF($G381="Outubro","Julho",IF($G381="Novembro","Agosto",IF($G381="Dezembro","Setembro","Erro"))))))))))))</f>
        <v>Dezembro</v>
      </c>
    </row>
    <row r="382" spans="1:12" ht="33" customHeight="1" x14ac:dyDescent="0.25">
      <c r="A382" s="34"/>
      <c r="B382" s="12" t="s">
        <v>27</v>
      </c>
      <c r="C382" s="34"/>
      <c r="D382" s="48" t="s">
        <v>232</v>
      </c>
      <c r="E382" s="69" t="s">
        <v>48</v>
      </c>
      <c r="F382" s="13">
        <v>2364.12</v>
      </c>
      <c r="G382" s="24"/>
      <c r="H382" s="8"/>
      <c r="I382" s="8"/>
      <c r="J382" s="8"/>
      <c r="K382" s="8"/>
      <c r="L382" s="8"/>
    </row>
    <row r="383" spans="1:12" ht="33" customHeight="1" x14ac:dyDescent="0.25">
      <c r="A383" s="34"/>
      <c r="B383" s="12" t="s">
        <v>22</v>
      </c>
      <c r="C383" s="34"/>
      <c r="D383" s="48" t="s">
        <v>233</v>
      </c>
      <c r="E383" s="69">
        <v>150</v>
      </c>
      <c r="F383" s="13">
        <v>17000</v>
      </c>
      <c r="G383" s="24"/>
      <c r="H383" s="8"/>
      <c r="I383" s="8"/>
      <c r="J383" s="8"/>
      <c r="K383" s="8"/>
      <c r="L383" s="8"/>
    </row>
    <row r="384" spans="1:12" ht="115.5" customHeight="1" x14ac:dyDescent="0.25">
      <c r="A384" s="29"/>
      <c r="B384" s="6" t="s">
        <v>25</v>
      </c>
      <c r="C384" s="29"/>
      <c r="D384" s="47" t="s">
        <v>234</v>
      </c>
      <c r="E384" s="70">
        <v>100</v>
      </c>
      <c r="F384" s="33">
        <v>100000</v>
      </c>
      <c r="G384" s="25"/>
      <c r="H384" s="9"/>
      <c r="I384" s="9"/>
      <c r="J384" s="9"/>
      <c r="K384" s="9"/>
      <c r="L384" s="9"/>
    </row>
    <row r="385" spans="1:12" ht="31.5" customHeight="1" x14ac:dyDescent="0.25">
      <c r="A385" s="5">
        <v>82</v>
      </c>
      <c r="B385" s="6" t="s">
        <v>32</v>
      </c>
      <c r="C385" s="5" t="s">
        <v>235</v>
      </c>
      <c r="D385" s="30" t="s">
        <v>236</v>
      </c>
      <c r="E385" s="5" t="s">
        <v>48</v>
      </c>
      <c r="F385" s="71">
        <v>300000</v>
      </c>
      <c r="G385" s="5" t="s">
        <v>93</v>
      </c>
      <c r="H385" s="5" t="s">
        <v>18</v>
      </c>
      <c r="I385" s="5"/>
      <c r="J385" s="5" t="s">
        <v>42</v>
      </c>
      <c r="K385" s="5" t="s">
        <v>34</v>
      </c>
      <c r="L385" s="5" t="str">
        <f>IF($G385="Janeiro","Dezembro",IF($G385="Fevereiro","Dezembro",IF($G385="Março","Janeiro",IF($G385="Abril","Janeiro",IF($G385="Maio","Fevereiro",IF($G385="Junho","Março",IF($G385="Julho","Abril",IF($G385="Agosto","Maio",IF($G385="Setembro","Junho",IF($G385="Outubro","Julho",IF($G385="Novembro","Agosto",IF($G385="Dezembro","Setembro","Erro"))))))))))))</f>
        <v>Junho</v>
      </c>
    </row>
    <row r="386" spans="1:12" ht="45.75" customHeight="1" x14ac:dyDescent="0.25">
      <c r="A386" s="8"/>
      <c r="B386" s="6" t="s">
        <v>22</v>
      </c>
      <c r="C386" s="8"/>
      <c r="D386" s="30" t="s">
        <v>221</v>
      </c>
      <c r="E386" s="8"/>
      <c r="F386" s="71">
        <v>5000</v>
      </c>
      <c r="G386" s="8"/>
      <c r="H386" s="8"/>
      <c r="I386" s="8"/>
      <c r="J386" s="8"/>
      <c r="K386" s="8"/>
      <c r="L386" s="8"/>
    </row>
    <row r="387" spans="1:12" ht="34.5" customHeight="1" x14ac:dyDescent="0.25">
      <c r="A387" s="8"/>
      <c r="B387" s="6" t="s">
        <v>23</v>
      </c>
      <c r="C387" s="8"/>
      <c r="D387" s="30" t="s">
        <v>237</v>
      </c>
      <c r="E387" s="8"/>
      <c r="F387" s="71">
        <v>3000</v>
      </c>
      <c r="G387" s="8"/>
      <c r="H387" s="8"/>
      <c r="I387" s="8"/>
      <c r="J387" s="8"/>
      <c r="K387" s="8"/>
      <c r="L387" s="8"/>
    </row>
    <row r="388" spans="1:12" ht="27.75" customHeight="1" x14ac:dyDescent="0.25">
      <c r="A388" s="8"/>
      <c r="B388" s="6" t="s">
        <v>27</v>
      </c>
      <c r="C388" s="8"/>
      <c r="D388" s="30" t="s">
        <v>238</v>
      </c>
      <c r="E388" s="8"/>
      <c r="F388" s="71">
        <v>15000</v>
      </c>
      <c r="G388" s="8"/>
      <c r="H388" s="8"/>
      <c r="I388" s="8"/>
      <c r="J388" s="8"/>
      <c r="K388" s="8"/>
      <c r="L388" s="8"/>
    </row>
    <row r="389" spans="1:12" ht="30.75" customHeight="1" x14ac:dyDescent="0.25">
      <c r="A389" s="8"/>
      <c r="B389" s="6" t="s">
        <v>28</v>
      </c>
      <c r="C389" s="8"/>
      <c r="D389" s="30" t="s">
        <v>239</v>
      </c>
      <c r="E389" s="8"/>
      <c r="F389" s="71">
        <v>5000</v>
      </c>
      <c r="G389" s="8"/>
      <c r="H389" s="8"/>
      <c r="I389" s="8"/>
      <c r="J389" s="8"/>
      <c r="K389" s="8"/>
      <c r="L389" s="8"/>
    </row>
    <row r="390" spans="1:12" ht="51" customHeight="1" x14ac:dyDescent="0.25">
      <c r="A390" s="9"/>
      <c r="B390" s="6" t="s">
        <v>34</v>
      </c>
      <c r="C390" s="9"/>
      <c r="D390" s="30" t="s">
        <v>222</v>
      </c>
      <c r="E390" s="9"/>
      <c r="F390" s="71">
        <v>200000</v>
      </c>
      <c r="G390" s="9"/>
      <c r="H390" s="9"/>
      <c r="I390" s="9"/>
      <c r="J390" s="9"/>
      <c r="K390" s="9"/>
      <c r="L390" s="9"/>
    </row>
    <row r="391" spans="1:12" ht="39" customHeight="1" x14ac:dyDescent="0.25">
      <c r="A391" s="5">
        <v>83</v>
      </c>
      <c r="B391" s="6" t="s">
        <v>32</v>
      </c>
      <c r="C391" s="5" t="s">
        <v>240</v>
      </c>
      <c r="D391" s="30" t="s">
        <v>241</v>
      </c>
      <c r="E391" s="30">
        <v>20000</v>
      </c>
      <c r="F391" s="71">
        <v>310000</v>
      </c>
      <c r="G391" s="5" t="s">
        <v>49</v>
      </c>
      <c r="H391" s="5" t="s">
        <v>18</v>
      </c>
      <c r="I391" s="5"/>
      <c r="J391" s="5" t="s">
        <v>42</v>
      </c>
      <c r="K391" s="5" t="s">
        <v>32</v>
      </c>
      <c r="L391" s="5" t="str">
        <f>IF($G391="Janeiro","Dezembro",IF($G391="Fevereiro","Dezembro",IF($G391="Março","Janeiro",IF($G391="Abril","Janeiro",IF($G391="Maio","Fevereiro",IF($G391="Junho","Março",IF($G391="Julho","Abril",IF($G391="Agosto","Maio",IF($G391="Setembro","Junho",IF($G391="Outubro","Julho",IF($G391="Novembro","Agosto",IF($G391="Dezembro","Setembro","Erro"))))))))))))</f>
        <v>Julho</v>
      </c>
    </row>
    <row r="392" spans="1:12" ht="124.5" customHeight="1" x14ac:dyDescent="0.25">
      <c r="A392" s="8"/>
      <c r="B392" s="6" t="s">
        <v>22</v>
      </c>
      <c r="C392" s="8"/>
      <c r="D392" s="72" t="s">
        <v>242</v>
      </c>
      <c r="E392" s="72">
        <v>21000</v>
      </c>
      <c r="F392" s="71">
        <v>420000</v>
      </c>
      <c r="G392" s="8"/>
      <c r="H392" s="8"/>
      <c r="I392" s="8"/>
      <c r="J392" s="8"/>
      <c r="K392" s="8"/>
      <c r="L392" s="8"/>
    </row>
    <row r="393" spans="1:12" ht="36" customHeight="1" x14ac:dyDescent="0.25">
      <c r="A393" s="8"/>
      <c r="B393" s="6" t="s">
        <v>23</v>
      </c>
      <c r="C393" s="8"/>
      <c r="D393" s="72" t="s">
        <v>243</v>
      </c>
      <c r="E393" s="72">
        <v>500</v>
      </c>
      <c r="F393" s="71">
        <v>5000</v>
      </c>
      <c r="G393" s="8"/>
      <c r="H393" s="8"/>
      <c r="I393" s="8"/>
      <c r="J393" s="8"/>
      <c r="K393" s="8"/>
      <c r="L393" s="8"/>
    </row>
    <row r="394" spans="1:12" ht="55.5" customHeight="1" x14ac:dyDescent="0.25">
      <c r="A394" s="8"/>
      <c r="B394" s="6" t="s">
        <v>25</v>
      </c>
      <c r="C394" s="8"/>
      <c r="D394" s="72" t="s">
        <v>244</v>
      </c>
      <c r="E394" s="72">
        <v>720</v>
      </c>
      <c r="F394" s="71">
        <v>11000</v>
      </c>
      <c r="G394" s="8"/>
      <c r="H394" s="8"/>
      <c r="I394" s="8"/>
      <c r="J394" s="8"/>
      <c r="K394" s="8"/>
      <c r="L394" s="8"/>
    </row>
    <row r="395" spans="1:12" ht="38.25" customHeight="1" x14ac:dyDescent="0.25">
      <c r="A395" s="8"/>
      <c r="B395" s="6" t="s">
        <v>27</v>
      </c>
      <c r="C395" s="8"/>
      <c r="D395" s="72" t="s">
        <v>245</v>
      </c>
      <c r="E395" s="72">
        <v>3864</v>
      </c>
      <c r="F395" s="71">
        <v>65000</v>
      </c>
      <c r="G395" s="8"/>
      <c r="H395" s="8"/>
      <c r="I395" s="8"/>
      <c r="J395" s="8"/>
      <c r="K395" s="8"/>
      <c r="L395" s="8"/>
    </row>
    <row r="396" spans="1:12" ht="57.75" customHeight="1" x14ac:dyDescent="0.25">
      <c r="A396" s="9"/>
      <c r="B396" s="6" t="s">
        <v>34</v>
      </c>
      <c r="C396" s="9"/>
      <c r="D396" s="72" t="s">
        <v>246</v>
      </c>
      <c r="E396" s="72">
        <v>1200</v>
      </c>
      <c r="F396" s="71">
        <v>30000</v>
      </c>
      <c r="G396" s="9"/>
      <c r="H396" s="9"/>
      <c r="I396" s="9"/>
      <c r="J396" s="9"/>
      <c r="K396" s="9"/>
      <c r="L396" s="9"/>
    </row>
    <row r="397" spans="1:12" ht="18" customHeight="1" x14ac:dyDescent="0.25">
      <c r="A397" s="5">
        <v>84</v>
      </c>
      <c r="B397" s="6" t="s">
        <v>32</v>
      </c>
      <c r="C397" s="5" t="s">
        <v>247</v>
      </c>
      <c r="D397" s="5" t="s">
        <v>248</v>
      </c>
      <c r="E397" s="5" t="s">
        <v>48</v>
      </c>
      <c r="F397" s="50">
        <v>50000</v>
      </c>
      <c r="G397" s="5" t="s">
        <v>88</v>
      </c>
      <c r="H397" s="5" t="s">
        <v>31</v>
      </c>
      <c r="I397" s="5"/>
      <c r="J397" s="5" t="s">
        <v>42</v>
      </c>
      <c r="K397" s="5" t="s">
        <v>13</v>
      </c>
      <c r="L397" s="5" t="str">
        <f>IF($G397="Janeiro","Dezembro",IF($G397="Fevereiro","Dezembro",IF($G397="Março","Janeiro",IF($G397="Abril","Janeiro",IF($G397="Maio","Fevereiro",IF($G397="Junho","Março",IF($G397="Julho","Abril",IF($G397="Agosto","Maio",IF($G397="Setembro","Junho",IF($G397="Outubro","Julho",IF($G397="Novembro","Agosto",IF($G397="Dezembro","Setembro","Erro"))))))))))))</f>
        <v>Janeiro</v>
      </c>
    </row>
    <row r="398" spans="1:12" ht="19.5" customHeight="1" x14ac:dyDescent="0.25">
      <c r="A398" s="8"/>
      <c r="B398" s="6" t="s">
        <v>33</v>
      </c>
      <c r="C398" s="8"/>
      <c r="D398" s="8"/>
      <c r="E398" s="8"/>
      <c r="F398" s="50">
        <v>1500</v>
      </c>
      <c r="G398" s="8"/>
      <c r="H398" s="8"/>
      <c r="I398" s="8"/>
      <c r="J398" s="8"/>
      <c r="K398" s="8"/>
      <c r="L398" s="8"/>
    </row>
    <row r="399" spans="1:12" ht="20.25" customHeight="1" x14ac:dyDescent="0.25">
      <c r="A399" s="8"/>
      <c r="B399" s="6" t="s">
        <v>22</v>
      </c>
      <c r="C399" s="8"/>
      <c r="D399" s="8"/>
      <c r="E399" s="9"/>
      <c r="F399" s="50">
        <v>5000</v>
      </c>
      <c r="G399" s="8"/>
      <c r="H399" s="8"/>
      <c r="I399" s="8"/>
      <c r="J399" s="8"/>
      <c r="K399" s="8"/>
      <c r="L399" s="8"/>
    </row>
    <row r="400" spans="1:12" ht="18" customHeight="1" x14ac:dyDescent="0.25">
      <c r="A400" s="8"/>
      <c r="B400" s="6" t="s">
        <v>23</v>
      </c>
      <c r="C400" s="8"/>
      <c r="D400" s="8"/>
      <c r="E400" s="6">
        <v>10</v>
      </c>
      <c r="F400" s="50">
        <v>5000</v>
      </c>
      <c r="G400" s="8"/>
      <c r="H400" s="8"/>
      <c r="I400" s="8"/>
      <c r="J400" s="8"/>
      <c r="K400" s="8"/>
      <c r="L400" s="8"/>
    </row>
    <row r="401" spans="1:12" ht="19.5" customHeight="1" x14ac:dyDescent="0.25">
      <c r="A401" s="8"/>
      <c r="B401" s="6" t="s">
        <v>24</v>
      </c>
      <c r="C401" s="8"/>
      <c r="D401" s="8"/>
      <c r="E401" s="5" t="s">
        <v>48</v>
      </c>
      <c r="F401" s="50">
        <v>6000</v>
      </c>
      <c r="G401" s="8"/>
      <c r="H401" s="8"/>
      <c r="I401" s="8"/>
      <c r="J401" s="8"/>
      <c r="K401" s="8"/>
      <c r="L401" s="8"/>
    </row>
    <row r="402" spans="1:12" ht="14.25" customHeight="1" x14ac:dyDescent="0.25">
      <c r="A402" s="8"/>
      <c r="B402" s="6" t="s">
        <v>25</v>
      </c>
      <c r="C402" s="8"/>
      <c r="D402" s="8"/>
      <c r="E402" s="8"/>
      <c r="F402" s="50">
        <v>22500</v>
      </c>
      <c r="G402" s="8"/>
      <c r="H402" s="8"/>
      <c r="I402" s="8"/>
      <c r="J402" s="8"/>
      <c r="K402" s="8"/>
      <c r="L402" s="8"/>
    </row>
    <row r="403" spans="1:12" ht="14.25" customHeight="1" x14ac:dyDescent="0.25">
      <c r="A403" s="8"/>
      <c r="B403" s="6" t="s">
        <v>27</v>
      </c>
      <c r="C403" s="8"/>
      <c r="D403" s="8"/>
      <c r="E403" s="8"/>
      <c r="F403" s="50">
        <v>10000</v>
      </c>
      <c r="G403" s="8"/>
      <c r="H403" s="8"/>
      <c r="I403" s="8"/>
      <c r="J403" s="8"/>
      <c r="K403" s="8"/>
      <c r="L403" s="8"/>
    </row>
    <row r="404" spans="1:12" ht="15.75" customHeight="1" x14ac:dyDescent="0.25">
      <c r="A404" s="8"/>
      <c r="B404" s="6" t="s">
        <v>28</v>
      </c>
      <c r="C404" s="8"/>
      <c r="D404" s="8"/>
      <c r="E404" s="8"/>
      <c r="F404" s="50">
        <v>8000</v>
      </c>
      <c r="G404" s="8"/>
      <c r="H404" s="8"/>
      <c r="I404" s="8"/>
      <c r="J404" s="8"/>
      <c r="K404" s="8"/>
      <c r="L404" s="8"/>
    </row>
    <row r="405" spans="1:12" ht="15.75" customHeight="1" x14ac:dyDescent="0.25">
      <c r="A405" s="9"/>
      <c r="B405" s="6" t="s">
        <v>34</v>
      </c>
      <c r="C405" s="9"/>
      <c r="D405" s="9"/>
      <c r="E405" s="8"/>
      <c r="F405" s="50">
        <v>15000</v>
      </c>
      <c r="G405" s="9"/>
      <c r="H405" s="9"/>
      <c r="I405" s="9"/>
      <c r="J405" s="9"/>
      <c r="K405" s="9"/>
      <c r="L405" s="9"/>
    </row>
    <row r="406" spans="1:12" ht="17.25" customHeight="1" x14ac:dyDescent="0.25">
      <c r="A406" s="5">
        <v>85</v>
      </c>
      <c r="B406" s="6" t="s">
        <v>32</v>
      </c>
      <c r="C406" s="5" t="s">
        <v>249</v>
      </c>
      <c r="D406" s="5" t="s">
        <v>250</v>
      </c>
      <c r="E406" s="5" t="s">
        <v>48</v>
      </c>
      <c r="F406" s="50">
        <v>50000</v>
      </c>
      <c r="G406" s="18" t="s">
        <v>197</v>
      </c>
      <c r="H406" s="5" t="s">
        <v>18</v>
      </c>
      <c r="I406" s="5"/>
      <c r="J406" s="5" t="s">
        <v>42</v>
      </c>
      <c r="K406" s="5" t="s">
        <v>13</v>
      </c>
      <c r="L406" s="18" t="str">
        <f>IF($G406="Janeiro","Dezembro",IF($G406="Fevereiro","Dezembro",IF($G406="Março","Janeiro",IF($G406="Abril","Janeiro",IF($G406="Maio","Fevereiro",IF($G406="Junho","Março",IF($G406="Julho","Abril",IF($G406="Agosto","Maio",IF($G406="Setembro","Junho",IF($G406="Outubro","Julho",IF($G406="Novembro","Agosto",IF($G406="Dezembro","Setembro","Erro"))))))))))))</f>
        <v>Janeiro</v>
      </c>
    </row>
    <row r="407" spans="1:12" ht="21.75" customHeight="1" x14ac:dyDescent="0.25">
      <c r="A407" s="8"/>
      <c r="B407" s="6" t="s">
        <v>22</v>
      </c>
      <c r="C407" s="8"/>
      <c r="D407" s="8"/>
      <c r="E407" s="8"/>
      <c r="F407" s="50">
        <v>10000</v>
      </c>
      <c r="G407" s="18"/>
      <c r="H407" s="8"/>
      <c r="I407" s="8"/>
      <c r="J407" s="8"/>
      <c r="K407" s="8"/>
      <c r="L407" s="18"/>
    </row>
    <row r="408" spans="1:12" ht="21.75" customHeight="1" x14ac:dyDescent="0.25">
      <c r="A408" s="8"/>
      <c r="B408" s="6" t="s">
        <v>23</v>
      </c>
      <c r="C408" s="8"/>
      <c r="D408" s="8"/>
      <c r="E408" s="8"/>
      <c r="F408" s="50">
        <v>2000</v>
      </c>
      <c r="G408" s="18"/>
      <c r="H408" s="8"/>
      <c r="I408" s="8"/>
      <c r="J408" s="8"/>
      <c r="K408" s="8"/>
      <c r="L408" s="18"/>
    </row>
    <row r="409" spans="1:12" ht="21.75" customHeight="1" x14ac:dyDescent="0.25">
      <c r="A409" s="8"/>
      <c r="B409" s="6" t="s">
        <v>25</v>
      </c>
      <c r="C409" s="8"/>
      <c r="D409" s="8"/>
      <c r="E409" s="8"/>
      <c r="F409" s="50">
        <v>20000</v>
      </c>
      <c r="G409" s="18"/>
      <c r="H409" s="8"/>
      <c r="I409" s="8"/>
      <c r="J409" s="8"/>
      <c r="K409" s="8"/>
      <c r="L409" s="18"/>
    </row>
    <row r="410" spans="1:12" ht="21.75" customHeight="1" x14ac:dyDescent="0.25">
      <c r="A410" s="8"/>
      <c r="B410" s="6" t="s">
        <v>27</v>
      </c>
      <c r="C410" s="8"/>
      <c r="D410" s="8"/>
      <c r="E410" s="8"/>
      <c r="F410" s="50">
        <v>1000025</v>
      </c>
      <c r="G410" s="38" t="s">
        <v>45</v>
      </c>
      <c r="H410" s="8"/>
      <c r="I410" s="8"/>
      <c r="J410" s="8"/>
      <c r="K410" s="6" t="s">
        <v>27</v>
      </c>
      <c r="L410" s="6" t="str">
        <f>IF($G410="Janeiro","Dezembro",IF($G410="Fevereiro","Dezembro",IF($G410="Março","Janeiro",IF($G410="Abril","Janeiro",IF($G410="Maio","Fevereiro",IF($G410="Junho","Março",IF($G410="Julho","Abril",IF($G410="Agosto","Maio",IF($G410="Setembro","Junho",IF($G410="Outubro","Julho",IF($G410="Novembro","Agosto",IF($G410="Dezembro","Setembro","Erro"))))))))))))</f>
        <v>Março</v>
      </c>
    </row>
    <row r="411" spans="1:12" ht="21.75" customHeight="1" x14ac:dyDescent="0.25">
      <c r="A411" s="8"/>
      <c r="B411" s="6" t="s">
        <v>28</v>
      </c>
      <c r="C411" s="8"/>
      <c r="D411" s="8"/>
      <c r="E411" s="9"/>
      <c r="F411" s="50">
        <v>100000</v>
      </c>
      <c r="G411" s="38" t="s">
        <v>197</v>
      </c>
      <c r="H411" s="8"/>
      <c r="I411" s="8"/>
      <c r="J411" s="8"/>
      <c r="K411" s="6" t="s">
        <v>28</v>
      </c>
      <c r="L411" s="6" t="str">
        <f>IF($G411="Janeiro","Dezembro",IF($G411="Fevereiro","Dezembro",IF($G411="Março","Janeiro",IF($G411="Abril","Janeiro",IF($G411="Maio","Fevereiro",IF($G411="Junho","Março",IF($G411="Julho","Abril",IF($G411="Agosto","Maio",IF($G411="Setembro","Junho",IF($G411="Outubro","Julho",IF($G411="Novembro","Agosto",IF($G411="Dezembro","Setembro","Erro"))))))))))))</f>
        <v>Janeiro</v>
      </c>
    </row>
    <row r="412" spans="1:12" ht="21.75" customHeight="1" x14ac:dyDescent="0.25">
      <c r="A412" s="9"/>
      <c r="B412" s="6" t="s">
        <v>34</v>
      </c>
      <c r="C412" s="9"/>
      <c r="D412" s="9"/>
      <c r="E412" s="38">
        <v>165</v>
      </c>
      <c r="F412" s="50">
        <v>12000</v>
      </c>
      <c r="G412" s="38" t="s">
        <v>197</v>
      </c>
      <c r="H412" s="9"/>
      <c r="I412" s="9"/>
      <c r="J412" s="9"/>
      <c r="K412" s="6" t="s">
        <v>13</v>
      </c>
      <c r="L412" s="6" t="str">
        <f>IF($G412="Janeiro","Dezembro",IF($G412="Fevereiro","Dezembro",IF($G412="Março","Janeiro",IF($G412="Abril","Janeiro",IF($G412="Maio","Fevereiro",IF($G412="Junho","Março",IF($G412="Julho","Abril",IF($G412="Agosto","Maio",IF($G412="Setembro","Junho",IF($G412="Outubro","Julho",IF($G412="Novembro","Agosto",IF($G412="Dezembro","Setembro","Erro"))))))))))))</f>
        <v>Janeiro</v>
      </c>
    </row>
    <row r="413" spans="1:12" ht="60.75" customHeight="1" x14ac:dyDescent="0.25">
      <c r="A413" s="6">
        <v>86</v>
      </c>
      <c r="B413" s="6" t="s">
        <v>32</v>
      </c>
      <c r="C413" s="49" t="s">
        <v>251</v>
      </c>
      <c r="D413" s="49" t="s">
        <v>252</v>
      </c>
      <c r="E413" s="49">
        <v>1</v>
      </c>
      <c r="F413" s="50">
        <v>1560000</v>
      </c>
      <c r="G413" s="6" t="s">
        <v>207</v>
      </c>
      <c r="H413" s="6" t="s">
        <v>18</v>
      </c>
      <c r="I413" s="47"/>
      <c r="J413" s="6" t="s">
        <v>19</v>
      </c>
      <c r="K413" s="6" t="s">
        <v>32</v>
      </c>
      <c r="L413" s="6" t="str">
        <f>IF($G413="Janeiro","Dezembro",IF($G413="Fevereiro","Dezembro",IF($G413="Março","Janeiro",IF($G413="Abril","Janeiro",IF($G413="Maio","Fevereiro",IF($G413="Junho","Março",IF($G413="Julho","Abril",IF($G413="Agosto","Maio",IF($G413="Setembro","Junho",IF($G413="Outubro","Julho",IF($G413="Novembro","Agosto",IF($G413="Dezembro","Setembro","Erro"))))))))))))</f>
        <v>Setembro</v>
      </c>
    </row>
    <row r="414" spans="1:12" ht="66" customHeight="1" x14ac:dyDescent="0.25">
      <c r="A414" s="5">
        <v>87</v>
      </c>
      <c r="B414" s="6" t="s">
        <v>32</v>
      </c>
      <c r="C414" s="5" t="s">
        <v>253</v>
      </c>
      <c r="D414" s="49" t="s">
        <v>254</v>
      </c>
      <c r="E414" s="49">
        <v>1</v>
      </c>
      <c r="F414" s="50">
        <v>300000</v>
      </c>
      <c r="G414" s="5" t="s">
        <v>45</v>
      </c>
      <c r="H414" s="5" t="s">
        <v>18</v>
      </c>
      <c r="I414" s="5"/>
      <c r="J414" s="5" t="s">
        <v>42</v>
      </c>
      <c r="K414" s="5" t="s">
        <v>32</v>
      </c>
      <c r="L414" s="5" t="str">
        <f>IF($G414="Janeiro","Dezembro",IF($G414="Fevereiro","Dezembro",IF($G414="Março","Janeiro",IF($G414="Abril","Janeiro",IF($G414="Maio","Fevereiro",IF($G414="Junho","Março",IF($G414="Julho","Abril",IF($G414="Agosto","Maio",IF($G414="Setembro","Junho",IF($G414="Outubro","Julho",IF($G414="Novembro","Agosto",IF($G414="Dezembro","Setembro","Erro"))))))))))))</f>
        <v>Março</v>
      </c>
    </row>
    <row r="415" spans="1:12" ht="79.5" customHeight="1" x14ac:dyDescent="0.25">
      <c r="A415" s="9"/>
      <c r="B415" s="6" t="s">
        <v>25</v>
      </c>
      <c r="C415" s="9"/>
      <c r="D415" s="49" t="s">
        <v>255</v>
      </c>
      <c r="E415" s="49">
        <v>100</v>
      </c>
      <c r="F415" s="50">
        <v>366000</v>
      </c>
      <c r="G415" s="9"/>
      <c r="H415" s="9"/>
      <c r="I415" s="9"/>
      <c r="J415" s="9"/>
      <c r="K415" s="9"/>
      <c r="L415" s="9"/>
    </row>
    <row r="416" spans="1:12" ht="51" customHeight="1" x14ac:dyDescent="0.25">
      <c r="A416" s="6">
        <v>88</v>
      </c>
      <c r="B416" s="6" t="s">
        <v>32</v>
      </c>
      <c r="C416" s="49" t="s">
        <v>256</v>
      </c>
      <c r="D416" s="49" t="s">
        <v>257</v>
      </c>
      <c r="E416" s="49">
        <v>1</v>
      </c>
      <c r="F416" s="50">
        <v>8000000</v>
      </c>
      <c r="G416" s="6" t="s">
        <v>207</v>
      </c>
      <c r="H416" s="6" t="s">
        <v>18</v>
      </c>
      <c r="I416" s="47"/>
      <c r="J416" s="6" t="s">
        <v>42</v>
      </c>
      <c r="K416" s="6" t="s">
        <v>32</v>
      </c>
      <c r="L416" s="6" t="str">
        <f>IF($G416="Janeiro","Dezembro",IF($G416="Fevereiro","Dezembro",IF($G416="Março","Janeiro",IF($G416="Abril","Janeiro",IF($G416="Maio","Fevereiro",IF($G416="Junho","Março",IF($G416="Julho","Abril",IF($G416="Agosto","Maio",IF($G416="Setembro","Junho",IF($G416="Outubro","Julho",IF($G416="Novembro","Agosto",IF($G416="Dezembro","Setembro","Erro"))))))))))))</f>
        <v>Setembro</v>
      </c>
    </row>
    <row r="417" spans="1:12" ht="43.5" customHeight="1" x14ac:dyDescent="0.25">
      <c r="A417" s="5">
        <v>89</v>
      </c>
      <c r="B417" s="6" t="s">
        <v>32</v>
      </c>
      <c r="C417" s="5" t="s">
        <v>258</v>
      </c>
      <c r="D417" s="6" t="s">
        <v>259</v>
      </c>
      <c r="E417" s="6">
        <v>1</v>
      </c>
      <c r="F417" s="7">
        <v>500000</v>
      </c>
      <c r="G417" s="5" t="s">
        <v>207</v>
      </c>
      <c r="H417" s="5" t="s">
        <v>18</v>
      </c>
      <c r="I417" s="5"/>
      <c r="J417" s="5" t="s">
        <v>42</v>
      </c>
      <c r="K417" s="5" t="s">
        <v>34</v>
      </c>
      <c r="L417" s="5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Setembro</v>
      </c>
    </row>
    <row r="418" spans="1:12" ht="66" customHeight="1" x14ac:dyDescent="0.25">
      <c r="A418" s="8"/>
      <c r="B418" s="6" t="s">
        <v>22</v>
      </c>
      <c r="C418" s="8"/>
      <c r="D418" s="6" t="s">
        <v>260</v>
      </c>
      <c r="E418" s="6">
        <v>1</v>
      </c>
      <c r="F418" s="7">
        <v>450000</v>
      </c>
      <c r="G418" s="8"/>
      <c r="H418" s="8"/>
      <c r="I418" s="8"/>
      <c r="J418" s="8"/>
      <c r="K418" s="8"/>
      <c r="L418" s="8"/>
    </row>
    <row r="419" spans="1:12" ht="48.75" customHeight="1" x14ac:dyDescent="0.25">
      <c r="A419" s="8"/>
      <c r="B419" s="6" t="s">
        <v>23</v>
      </c>
      <c r="C419" s="8"/>
      <c r="D419" s="6" t="s">
        <v>261</v>
      </c>
      <c r="E419" s="6">
        <v>1</v>
      </c>
      <c r="F419" s="7">
        <v>206000</v>
      </c>
      <c r="G419" s="8"/>
      <c r="H419" s="8"/>
      <c r="I419" s="8"/>
      <c r="J419" s="8"/>
      <c r="K419" s="8"/>
      <c r="L419" s="8"/>
    </row>
    <row r="420" spans="1:12" ht="62.25" customHeight="1" x14ac:dyDescent="0.25">
      <c r="A420" s="8"/>
      <c r="B420" s="6" t="s">
        <v>27</v>
      </c>
      <c r="C420" s="8"/>
      <c r="D420" s="6" t="s">
        <v>262</v>
      </c>
      <c r="E420" s="6">
        <v>1</v>
      </c>
      <c r="F420" s="7">
        <v>550000</v>
      </c>
      <c r="G420" s="8"/>
      <c r="H420" s="8"/>
      <c r="I420" s="8"/>
      <c r="J420" s="8"/>
      <c r="K420" s="8"/>
      <c r="L420" s="8"/>
    </row>
    <row r="421" spans="1:12" ht="114.75" customHeight="1" x14ac:dyDescent="0.25">
      <c r="A421" s="9"/>
      <c r="B421" s="6" t="s">
        <v>34</v>
      </c>
      <c r="C421" s="9"/>
      <c r="D421" s="6" t="s">
        <v>263</v>
      </c>
      <c r="E421" s="6">
        <v>1</v>
      </c>
      <c r="F421" s="7">
        <v>400000</v>
      </c>
      <c r="G421" s="9"/>
      <c r="H421" s="9"/>
      <c r="I421" s="9"/>
      <c r="J421" s="9"/>
      <c r="K421" s="9"/>
      <c r="L421" s="9"/>
    </row>
    <row r="422" spans="1:12" ht="42.75" customHeight="1" x14ac:dyDescent="0.25">
      <c r="A422" s="5">
        <v>90</v>
      </c>
      <c r="B422" s="6" t="s">
        <v>32</v>
      </c>
      <c r="C422" s="5" t="s">
        <v>264</v>
      </c>
      <c r="D422" s="6" t="s">
        <v>259</v>
      </c>
      <c r="E422" s="6" t="s">
        <v>48</v>
      </c>
      <c r="F422" s="7">
        <v>30000</v>
      </c>
      <c r="G422" s="5" t="s">
        <v>59</v>
      </c>
      <c r="H422" s="5" t="s">
        <v>18</v>
      </c>
      <c r="I422" s="5"/>
      <c r="J422" s="5" t="s">
        <v>42</v>
      </c>
      <c r="K422" s="5" t="s">
        <v>32</v>
      </c>
      <c r="L422" s="5" t="str">
        <f>IF($G422="Janeiro","Dezembro",IF($G422="Fevereiro","Dezembro",IF($G422="Março","Janeiro",IF($G422="Abril","Janeiro",IF($G422="Maio","Fevereiro",IF($G422="Junho","Março",IF($G422="Julho","Abril",IF($G422="Agosto","Maio",IF($G422="Setembro","Junho",IF($G422="Outubro","Julho",IF($G422="Novembro","Agosto",IF($G422="Dezembro","Setembro","Erro"))))))))))))</f>
        <v>Maio</v>
      </c>
    </row>
    <row r="423" spans="1:12" ht="31.5" customHeight="1" x14ac:dyDescent="0.25">
      <c r="A423" s="8"/>
      <c r="B423" s="6" t="s">
        <v>23</v>
      </c>
      <c r="C423" s="8"/>
      <c r="D423" s="17" t="s">
        <v>265</v>
      </c>
      <c r="E423" s="6">
        <v>5</v>
      </c>
      <c r="F423" s="7">
        <v>800</v>
      </c>
      <c r="G423" s="8"/>
      <c r="H423" s="8"/>
      <c r="I423" s="8"/>
      <c r="J423" s="8"/>
      <c r="K423" s="8"/>
      <c r="L423" s="8"/>
    </row>
    <row r="424" spans="1:12" ht="37.5" customHeight="1" x14ac:dyDescent="0.25">
      <c r="A424" s="8"/>
      <c r="B424" s="6" t="s">
        <v>26</v>
      </c>
      <c r="C424" s="8"/>
      <c r="D424" s="17" t="s">
        <v>266</v>
      </c>
      <c r="E424" s="5" t="s">
        <v>48</v>
      </c>
      <c r="F424" s="7">
        <v>5000</v>
      </c>
      <c r="G424" s="8"/>
      <c r="H424" s="8"/>
      <c r="I424" s="8"/>
      <c r="J424" s="8"/>
      <c r="K424" s="8"/>
      <c r="L424" s="8"/>
    </row>
    <row r="425" spans="1:12" ht="49.5" customHeight="1" x14ac:dyDescent="0.25">
      <c r="A425" s="9"/>
      <c r="B425" s="6" t="s">
        <v>27</v>
      </c>
      <c r="C425" s="9"/>
      <c r="D425" s="17" t="s">
        <v>267</v>
      </c>
      <c r="E425" s="9"/>
      <c r="F425" s="7">
        <v>5000</v>
      </c>
      <c r="G425" s="9"/>
      <c r="H425" s="9"/>
      <c r="I425" s="9"/>
      <c r="J425" s="9"/>
      <c r="K425" s="9"/>
      <c r="L425" s="9"/>
    </row>
    <row r="426" spans="1:12" ht="18.75" customHeight="1" x14ac:dyDescent="0.25">
      <c r="A426" s="14">
        <v>91</v>
      </c>
      <c r="B426" s="6" t="s">
        <v>32</v>
      </c>
      <c r="C426" s="5" t="s">
        <v>268</v>
      </c>
      <c r="D426" s="5" t="s">
        <v>269</v>
      </c>
      <c r="E426" s="6">
        <v>27</v>
      </c>
      <c r="F426" s="71">
        <v>150000</v>
      </c>
      <c r="G426" s="5" t="s">
        <v>131</v>
      </c>
      <c r="H426" s="5" t="s">
        <v>18</v>
      </c>
      <c r="I426" s="5"/>
      <c r="J426" s="5" t="s">
        <v>42</v>
      </c>
      <c r="K426" s="5" t="s">
        <v>32</v>
      </c>
      <c r="L426" s="5" t="str">
        <f>IF($G426="Janeiro","Dezembro",IF($G426="Fevereiro","Dezembro",IF($G426="Março","Janeiro",IF($G426="Abril","Janeiro",IF($G426="Maio","Fevereiro",IF($G426="Junho","Março",IF($G426="Julho","Abril",IF($G426="Agosto","Maio",IF($G426="Setembro","Junho",IF($G426="Outubro","Julho",IF($G426="Novembro","Agosto",IF($G426="Dezembro","Setembro","Erro"))))))))))))</f>
        <v>Dezembro</v>
      </c>
    </row>
    <row r="427" spans="1:12" ht="18" customHeight="1" x14ac:dyDescent="0.25">
      <c r="A427" s="15"/>
      <c r="B427" s="6" t="s">
        <v>22</v>
      </c>
      <c r="C427" s="8"/>
      <c r="D427" s="8"/>
      <c r="E427" s="6">
        <v>3</v>
      </c>
      <c r="F427" s="71">
        <v>2500</v>
      </c>
      <c r="G427" s="8"/>
      <c r="H427" s="8"/>
      <c r="I427" s="8"/>
      <c r="J427" s="8"/>
      <c r="K427" s="8"/>
      <c r="L427" s="8"/>
    </row>
    <row r="428" spans="1:12" ht="19.5" customHeight="1" x14ac:dyDescent="0.25">
      <c r="A428" s="15"/>
      <c r="B428" s="6" t="s">
        <v>23</v>
      </c>
      <c r="C428" s="8"/>
      <c r="D428" s="8"/>
      <c r="E428" s="6">
        <v>4</v>
      </c>
      <c r="F428" s="71">
        <v>20000</v>
      </c>
      <c r="G428" s="8"/>
      <c r="H428" s="8"/>
      <c r="I428" s="8"/>
      <c r="J428" s="8"/>
      <c r="K428" s="8"/>
      <c r="L428" s="8"/>
    </row>
    <row r="429" spans="1:12" ht="20.25" customHeight="1" x14ac:dyDescent="0.25">
      <c r="A429" s="15"/>
      <c r="B429" s="6" t="s">
        <v>26</v>
      </c>
      <c r="C429" s="8"/>
      <c r="D429" s="8"/>
      <c r="E429" s="5" t="s">
        <v>48</v>
      </c>
      <c r="F429" s="71">
        <v>50000</v>
      </c>
      <c r="G429" s="8"/>
      <c r="H429" s="8"/>
      <c r="I429" s="8"/>
      <c r="J429" s="8"/>
      <c r="K429" s="8"/>
      <c r="L429" s="8"/>
    </row>
    <row r="430" spans="1:12" ht="15.75" customHeight="1" x14ac:dyDescent="0.25">
      <c r="A430" s="15"/>
      <c r="B430" s="6" t="s">
        <v>25</v>
      </c>
      <c r="C430" s="8"/>
      <c r="D430" s="8"/>
      <c r="E430" s="8"/>
      <c r="F430" s="71">
        <v>15000</v>
      </c>
      <c r="G430" s="8"/>
      <c r="H430" s="8"/>
      <c r="I430" s="8"/>
      <c r="J430" s="8"/>
      <c r="K430" s="8"/>
      <c r="L430" s="8"/>
    </row>
    <row r="431" spans="1:12" ht="15.75" customHeight="1" x14ac:dyDescent="0.25">
      <c r="A431" s="15"/>
      <c r="B431" s="12" t="s">
        <v>34</v>
      </c>
      <c r="C431" s="8"/>
      <c r="D431" s="8"/>
      <c r="E431" s="8"/>
      <c r="F431" s="73">
        <v>8000</v>
      </c>
      <c r="G431" s="8"/>
      <c r="H431" s="8"/>
      <c r="I431" s="8"/>
      <c r="J431" s="8"/>
      <c r="K431" s="8"/>
      <c r="L431" s="8"/>
    </row>
    <row r="432" spans="1:12" ht="15.75" customHeight="1" x14ac:dyDescent="0.25">
      <c r="A432" s="15"/>
      <c r="B432" s="12" t="s">
        <v>28</v>
      </c>
      <c r="C432" s="8"/>
      <c r="D432" s="8"/>
      <c r="E432" s="8"/>
      <c r="F432" s="73">
        <v>20000</v>
      </c>
      <c r="G432" s="8"/>
      <c r="H432" s="8"/>
      <c r="I432" s="8"/>
      <c r="J432" s="8"/>
      <c r="K432" s="8"/>
      <c r="L432" s="8"/>
    </row>
    <row r="433" spans="1:12" ht="15.75" customHeight="1" x14ac:dyDescent="0.25">
      <c r="A433" s="16"/>
      <c r="B433" s="6" t="s">
        <v>27</v>
      </c>
      <c r="C433" s="9"/>
      <c r="D433" s="9"/>
      <c r="E433" s="8"/>
      <c r="F433" s="71">
        <v>20000</v>
      </c>
      <c r="G433" s="9"/>
      <c r="H433" s="9"/>
      <c r="I433" s="9"/>
      <c r="J433" s="9"/>
      <c r="K433" s="9"/>
      <c r="L433" s="9"/>
    </row>
    <row r="434" spans="1:12" ht="18" customHeight="1" x14ac:dyDescent="0.25">
      <c r="A434" s="5">
        <v>92</v>
      </c>
      <c r="B434" s="6" t="s">
        <v>32</v>
      </c>
      <c r="C434" s="5" t="s">
        <v>270</v>
      </c>
      <c r="D434" s="5" t="s">
        <v>271</v>
      </c>
      <c r="E434" s="6">
        <v>15</v>
      </c>
      <c r="F434" s="71">
        <v>51000</v>
      </c>
      <c r="G434" s="5" t="s">
        <v>93</v>
      </c>
      <c r="H434" s="5" t="s">
        <v>18</v>
      </c>
      <c r="I434" s="5"/>
      <c r="J434" s="5" t="s">
        <v>42</v>
      </c>
      <c r="K434" s="5" t="s">
        <v>32</v>
      </c>
      <c r="L434" s="5" t="str">
        <f>IF($G434="Janeiro","Dezembro",IF($G434="Fevereiro","Dezembro",IF($G434="Março","Janeiro",IF($G434="Abril","Janeiro",IF($G434="Maio","Fevereiro",IF($G434="Junho","Março",IF($G434="Julho","Abril",IF($G434="Agosto","Maio",IF($G434="Setembro","Junho",IF($G434="Outubro","Julho",IF($G434="Novembro","Agosto",IF($G434="Dezembro","Setembro","Erro"))))))))))))</f>
        <v>Junho</v>
      </c>
    </row>
    <row r="435" spans="1:12" ht="21" customHeight="1" x14ac:dyDescent="0.25">
      <c r="A435" s="8"/>
      <c r="B435" s="6" t="s">
        <v>22</v>
      </c>
      <c r="C435" s="8"/>
      <c r="D435" s="8"/>
      <c r="E435" s="6">
        <v>3</v>
      </c>
      <c r="F435" s="71">
        <v>15000</v>
      </c>
      <c r="G435" s="8"/>
      <c r="H435" s="8"/>
      <c r="I435" s="8"/>
      <c r="J435" s="8"/>
      <c r="K435" s="8"/>
      <c r="L435" s="8"/>
    </row>
    <row r="436" spans="1:12" ht="21" customHeight="1" x14ac:dyDescent="0.25">
      <c r="A436" s="9"/>
      <c r="B436" s="6" t="s">
        <v>28</v>
      </c>
      <c r="C436" s="9"/>
      <c r="D436" s="9"/>
      <c r="E436" s="6">
        <v>1</v>
      </c>
      <c r="F436" s="71">
        <v>245000</v>
      </c>
      <c r="G436" s="9"/>
      <c r="H436" s="9"/>
      <c r="I436" s="9"/>
      <c r="J436" s="9"/>
      <c r="K436" s="9"/>
      <c r="L436" s="9"/>
    </row>
    <row r="437" spans="1:12" ht="28.5" customHeight="1" x14ac:dyDescent="0.25">
      <c r="A437" s="5">
        <v>93</v>
      </c>
      <c r="B437" s="6" t="s">
        <v>32</v>
      </c>
      <c r="C437" s="5" t="s">
        <v>272</v>
      </c>
      <c r="D437" s="5" t="s">
        <v>273</v>
      </c>
      <c r="E437" s="6">
        <v>4</v>
      </c>
      <c r="F437" s="71">
        <v>2330</v>
      </c>
      <c r="G437" s="5" t="s">
        <v>131</v>
      </c>
      <c r="H437" s="5" t="s">
        <v>31</v>
      </c>
      <c r="I437" s="5"/>
      <c r="J437" s="5" t="s">
        <v>89</v>
      </c>
      <c r="K437" s="5" t="s">
        <v>32</v>
      </c>
      <c r="L437" s="5" t="str">
        <f>IF($G437="Janeiro","Dezembro",IF($G437="Fevereiro","Dezembro",IF($G437="Março","Janeiro",IF($G437="Abril","Janeiro",IF($G437="Maio","Fevereiro",IF($G437="Junho","Março",IF($G437="Julho","Abril",IF($G437="Agosto","Maio",IF($G437="Setembro","Junho",IF($G437="Outubro","Julho",IF($G437="Novembro","Agosto",IF($G437="Dezembro","Setembro","Erro"))))))))))))</f>
        <v>Dezembro</v>
      </c>
    </row>
    <row r="438" spans="1:12" ht="63" customHeight="1" x14ac:dyDescent="0.25">
      <c r="A438" s="9"/>
      <c r="B438" s="6" t="s">
        <v>34</v>
      </c>
      <c r="C438" s="9"/>
      <c r="D438" s="9"/>
      <c r="E438" s="6">
        <v>4</v>
      </c>
      <c r="F438" s="71">
        <v>3000</v>
      </c>
      <c r="G438" s="9"/>
      <c r="H438" s="9"/>
      <c r="I438" s="9"/>
      <c r="J438" s="9"/>
      <c r="K438" s="9"/>
      <c r="L438" s="9"/>
    </row>
    <row r="439" spans="1:12" x14ac:dyDescent="0.25">
      <c r="A439" s="5">
        <v>94</v>
      </c>
      <c r="B439" s="6" t="s">
        <v>32</v>
      </c>
      <c r="C439" s="5" t="s">
        <v>274</v>
      </c>
      <c r="D439" s="5" t="s">
        <v>275</v>
      </c>
      <c r="E439" s="6">
        <v>60</v>
      </c>
      <c r="F439" s="71">
        <v>2400</v>
      </c>
      <c r="G439" s="5" t="s">
        <v>214</v>
      </c>
      <c r="H439" s="5" t="s">
        <v>18</v>
      </c>
      <c r="I439" s="5"/>
      <c r="J439" s="5" t="s">
        <v>42</v>
      </c>
      <c r="K439" s="5" t="s">
        <v>32</v>
      </c>
      <c r="L439" s="5" t="str">
        <f>IF($G439="Janeiro","Dezembro",IF($G439="Fevereiro","Dezembro",IF($G439="Março","Janeiro",IF($G439="Abril","Janeiro",IF($G439="Maio","Fevereiro",IF($G439="Junho","Março",IF($G439="Julho","Abril",IF($G439="Agosto","Maio",IF($G439="Setembro","Junho",IF($G439="Outubro","Julho",IF($G439="Novembro","Agosto",IF($G439="Dezembro","Setembro","Erro"))))))))))))</f>
        <v>Abril</v>
      </c>
    </row>
    <row r="440" spans="1:12" x14ac:dyDescent="0.25">
      <c r="A440" s="8"/>
      <c r="B440" s="6" t="s">
        <v>27</v>
      </c>
      <c r="C440" s="8"/>
      <c r="D440" s="8"/>
      <c r="E440" s="5" t="s">
        <v>48</v>
      </c>
      <c r="F440" s="71">
        <v>5224.1000000000004</v>
      </c>
      <c r="G440" s="8"/>
      <c r="H440" s="8"/>
      <c r="I440" s="8"/>
      <c r="J440" s="8"/>
      <c r="K440" s="8"/>
      <c r="L440" s="8"/>
    </row>
    <row r="441" spans="1:12" x14ac:dyDescent="0.25">
      <c r="A441" s="8"/>
      <c r="B441" s="6" t="s">
        <v>28</v>
      </c>
      <c r="C441" s="8"/>
      <c r="D441" s="8"/>
      <c r="E441" s="8"/>
      <c r="F441" s="71">
        <v>3000</v>
      </c>
      <c r="G441" s="8"/>
      <c r="H441" s="8"/>
      <c r="I441" s="8"/>
      <c r="J441" s="8"/>
      <c r="K441" s="8"/>
      <c r="L441" s="8"/>
    </row>
    <row r="442" spans="1:12" x14ac:dyDescent="0.25">
      <c r="A442" s="9"/>
      <c r="B442" s="6" t="s">
        <v>34</v>
      </c>
      <c r="C442" s="9"/>
      <c r="D442" s="9"/>
      <c r="E442" s="8"/>
      <c r="F442" s="71">
        <v>3000</v>
      </c>
      <c r="G442" s="9"/>
      <c r="H442" s="9"/>
      <c r="I442" s="9"/>
      <c r="J442" s="9"/>
      <c r="K442" s="9"/>
      <c r="L442" s="9"/>
    </row>
    <row r="443" spans="1:12" ht="46.5" customHeight="1" x14ac:dyDescent="0.25">
      <c r="A443" s="19">
        <v>95</v>
      </c>
      <c r="B443" s="6" t="s">
        <v>32</v>
      </c>
      <c r="C443" s="6" t="s">
        <v>276</v>
      </c>
      <c r="D443" s="6" t="s">
        <v>277</v>
      </c>
      <c r="E443" s="6">
        <v>3</v>
      </c>
      <c r="F443" s="71">
        <v>30000</v>
      </c>
      <c r="G443" s="19" t="s">
        <v>59</v>
      </c>
      <c r="H443" s="6" t="s">
        <v>174</v>
      </c>
      <c r="I443" s="27"/>
      <c r="J443" s="6" t="s">
        <v>42</v>
      </c>
      <c r="K443" s="6" t="s">
        <v>23</v>
      </c>
      <c r="L443" s="6" t="str">
        <f>IF($G443="Janeiro","Dezembro",IF($G443="Fevereiro","Dezembro",IF($G443="Março","Janeiro",IF($G443="Abril","Janeiro",IF($G443="Maio","Fevereiro",IF($G443="Junho","Março",IF($G443="Julho","Abril",IF($G443="Agosto","Maio",IF($G443="Setembro","Junho",IF($G443="Outubro","Julho",IF($G443="Novembro","Agosto",IF($G443="Dezembro","Setembro","Erro"))))))))))))</f>
        <v>Maio</v>
      </c>
    </row>
    <row r="444" spans="1:12" ht="50.25" customHeight="1" x14ac:dyDescent="0.25">
      <c r="A444" s="5">
        <v>96</v>
      </c>
      <c r="B444" s="6" t="s">
        <v>32</v>
      </c>
      <c r="C444" s="5" t="s">
        <v>278</v>
      </c>
      <c r="D444" s="6" t="s">
        <v>279</v>
      </c>
      <c r="E444" s="6">
        <v>200</v>
      </c>
      <c r="F444" s="71">
        <v>10000</v>
      </c>
      <c r="G444" s="5" t="s">
        <v>197</v>
      </c>
      <c r="H444" s="5" t="s">
        <v>18</v>
      </c>
      <c r="I444" s="5"/>
      <c r="J444" s="5" t="s">
        <v>42</v>
      </c>
      <c r="K444" s="5" t="s">
        <v>32</v>
      </c>
      <c r="L444" s="5" t="str">
        <f>IF($G444="Janeiro","Dezembro",IF($G444="Fevereiro","Dezembro",IF($G444="Março","Janeiro",IF($G444="Abril","Janeiro",IF($G444="Maio","Fevereiro",IF($G444="Junho","Março",IF($G444="Julho","Abril",IF($G444="Agosto","Maio",IF($G444="Setembro","Junho",IF($G444="Outubro","Julho",IF($G444="Novembro","Agosto",IF($G444="Dezembro","Setembro","Erro"))))))))))))</f>
        <v>Janeiro</v>
      </c>
    </row>
    <row r="445" spans="1:12" ht="101.25" customHeight="1" x14ac:dyDescent="0.25">
      <c r="A445" s="9"/>
      <c r="B445" s="6" t="s">
        <v>34</v>
      </c>
      <c r="C445" s="9"/>
      <c r="D445" s="6" t="s">
        <v>280</v>
      </c>
      <c r="E445" s="6" t="s">
        <v>48</v>
      </c>
      <c r="F445" s="71">
        <v>370000</v>
      </c>
      <c r="G445" s="9"/>
      <c r="H445" s="9"/>
      <c r="I445" s="9"/>
      <c r="J445" s="9"/>
      <c r="K445" s="9"/>
      <c r="L445" s="9"/>
    </row>
    <row r="446" spans="1:12" ht="42" customHeight="1" x14ac:dyDescent="0.25">
      <c r="A446" s="5">
        <v>97</v>
      </c>
      <c r="B446" s="6" t="s">
        <v>32</v>
      </c>
      <c r="C446" s="5" t="s">
        <v>281</v>
      </c>
      <c r="D446" s="6" t="s">
        <v>282</v>
      </c>
      <c r="E446" s="6">
        <v>200</v>
      </c>
      <c r="F446" s="71">
        <v>10000</v>
      </c>
      <c r="G446" s="5" t="s">
        <v>59</v>
      </c>
      <c r="H446" s="5" t="s">
        <v>18</v>
      </c>
      <c r="I446" s="5"/>
      <c r="J446" s="5" t="s">
        <v>42</v>
      </c>
      <c r="K446" s="5" t="s">
        <v>34</v>
      </c>
      <c r="L446" s="5" t="str">
        <f>IF($G446="Janeiro","Dezembro",IF($G446="Fevereiro","Dezembro",IF($G446="Março","Janeiro",IF($G446="Abril","Janeiro",IF($G446="Maio","Fevereiro",IF($G446="Junho","Março",IF($G446="Julho","Abril",IF($G446="Agosto","Maio",IF($G446="Setembro","Junho",IF($G446="Outubro","Julho",IF($G446="Novembro","Agosto",IF($G446="Dezembro","Setembro","Erro"))))))))))))</f>
        <v>Maio</v>
      </c>
    </row>
    <row r="447" spans="1:12" ht="114" customHeight="1" x14ac:dyDescent="0.25">
      <c r="A447" s="8"/>
      <c r="B447" s="12" t="s">
        <v>22</v>
      </c>
      <c r="C447" s="8"/>
      <c r="D447" s="74" t="s">
        <v>283</v>
      </c>
      <c r="E447" s="12">
        <v>26</v>
      </c>
      <c r="F447" s="73">
        <v>30000</v>
      </c>
      <c r="G447" s="8"/>
      <c r="H447" s="8"/>
      <c r="I447" s="8"/>
      <c r="J447" s="8"/>
      <c r="K447" s="8"/>
      <c r="L447" s="8"/>
    </row>
    <row r="448" spans="1:12" ht="114" customHeight="1" x14ac:dyDescent="0.25">
      <c r="A448" s="8"/>
      <c r="B448" s="12" t="s">
        <v>27</v>
      </c>
      <c r="C448" s="8"/>
      <c r="D448" s="74" t="s">
        <v>284</v>
      </c>
      <c r="E448" s="12" t="s">
        <v>48</v>
      </c>
      <c r="F448" s="73">
        <v>3936.83</v>
      </c>
      <c r="G448" s="8"/>
      <c r="H448" s="8"/>
      <c r="I448" s="8"/>
      <c r="J448" s="8"/>
      <c r="K448" s="8"/>
      <c r="L448" s="8"/>
    </row>
    <row r="449" spans="1:12" ht="63.75" customHeight="1" x14ac:dyDescent="0.25">
      <c r="A449" s="9"/>
      <c r="B449" s="6" t="s">
        <v>34</v>
      </c>
      <c r="C449" s="9"/>
      <c r="D449" s="17" t="s">
        <v>285</v>
      </c>
      <c r="E449" s="6">
        <v>54</v>
      </c>
      <c r="F449" s="71">
        <v>11200</v>
      </c>
      <c r="G449" s="9"/>
      <c r="H449" s="9"/>
      <c r="I449" s="9"/>
      <c r="J449" s="9"/>
      <c r="K449" s="9"/>
      <c r="L449" s="9"/>
    </row>
    <row r="450" spans="1:12" ht="21" customHeight="1" x14ac:dyDescent="0.25">
      <c r="A450" s="5">
        <v>98</v>
      </c>
      <c r="B450" s="6" t="s">
        <v>32</v>
      </c>
      <c r="C450" s="5" t="s">
        <v>286</v>
      </c>
      <c r="D450" s="5" t="s">
        <v>287</v>
      </c>
      <c r="E450" s="6">
        <v>10</v>
      </c>
      <c r="F450" s="71">
        <v>1500</v>
      </c>
      <c r="G450" s="5" t="s">
        <v>59</v>
      </c>
      <c r="H450" s="5" t="s">
        <v>18</v>
      </c>
      <c r="I450" s="5"/>
      <c r="J450" s="5" t="s">
        <v>132</v>
      </c>
      <c r="K450" s="5" t="s">
        <v>32</v>
      </c>
      <c r="L450" s="5" t="str">
        <f>IF($G450="Janeiro","Dezembro",IF($G450="Fevereiro","Dezembro",IF($G450="Março","Janeiro",IF($G450="Abril","Janeiro",IF($G450="Maio","Fevereiro",IF($G450="Junho","Março",IF($G450="Julho","Abril",IF($G450="Agosto","Maio",IF($G450="Setembro","Junho",IF($G450="Outubro","Julho",IF($G450="Novembro","Agosto",IF($G450="Dezembro","Setembro","Erro"))))))))))))</f>
        <v>Maio</v>
      </c>
    </row>
    <row r="451" spans="1:12" ht="21.75" customHeight="1" x14ac:dyDescent="0.25">
      <c r="A451" s="8"/>
      <c r="B451" s="6" t="s">
        <v>27</v>
      </c>
      <c r="C451" s="8"/>
      <c r="D451" s="8"/>
      <c r="E451" s="6">
        <v>32</v>
      </c>
      <c r="F451" s="71">
        <v>6400</v>
      </c>
      <c r="G451" s="8"/>
      <c r="H451" s="8"/>
      <c r="I451" s="8"/>
      <c r="J451" s="8"/>
      <c r="K451" s="8"/>
      <c r="L451" s="8"/>
    </row>
    <row r="452" spans="1:12" ht="21.75" customHeight="1" x14ac:dyDescent="0.25">
      <c r="A452" s="8"/>
      <c r="B452" s="6" t="s">
        <v>28</v>
      </c>
      <c r="C452" s="8"/>
      <c r="D452" s="8"/>
      <c r="E452" s="6">
        <v>20</v>
      </c>
      <c r="F452" s="71">
        <v>5000</v>
      </c>
      <c r="G452" s="8"/>
      <c r="H452" s="8"/>
      <c r="I452" s="8"/>
      <c r="J452" s="8"/>
      <c r="K452" s="8"/>
      <c r="L452" s="8"/>
    </row>
    <row r="453" spans="1:12" ht="21.75" customHeight="1" x14ac:dyDescent="0.25">
      <c r="A453" s="9"/>
      <c r="B453" s="6" t="s">
        <v>34</v>
      </c>
      <c r="C453" s="9"/>
      <c r="D453" s="9"/>
      <c r="E453" s="6">
        <v>26</v>
      </c>
      <c r="F453" s="71">
        <v>6000</v>
      </c>
      <c r="G453" s="9"/>
      <c r="H453" s="9"/>
      <c r="I453" s="9"/>
      <c r="J453" s="9"/>
      <c r="K453" s="9"/>
      <c r="L453" s="9"/>
    </row>
    <row r="454" spans="1:12" ht="65.25" customHeight="1" x14ac:dyDescent="0.25">
      <c r="A454" s="6">
        <v>99</v>
      </c>
      <c r="B454" s="6" t="s">
        <v>32</v>
      </c>
      <c r="C454" s="6" t="s">
        <v>288</v>
      </c>
      <c r="D454" s="6" t="s">
        <v>289</v>
      </c>
      <c r="E454" s="6">
        <v>4</v>
      </c>
      <c r="F454" s="71">
        <v>8768.64</v>
      </c>
      <c r="G454" s="6" t="s">
        <v>45</v>
      </c>
      <c r="H454" s="6" t="s">
        <v>31</v>
      </c>
      <c r="I454" s="27"/>
      <c r="J454" s="6" t="s">
        <v>89</v>
      </c>
      <c r="K454" s="6" t="s">
        <v>32</v>
      </c>
      <c r="L454" s="6" t="str">
        <f>IF($G454="Janeiro","Dezembro",IF($G454="Fevereiro","Dezembro",IF($G454="Março","Janeiro",IF($G454="Abril","Janeiro",IF($G454="Maio","Fevereiro",IF($G454="Junho","Março",IF($G454="Julho","Abril",IF($G454="Agosto","Maio",IF($G454="Setembro","Junho",IF($G454="Outubro","Julho",IF($G454="Novembro","Agosto",IF($G454="Dezembro","Setembro","Erro"))))))))))))</f>
        <v>Março</v>
      </c>
    </row>
    <row r="455" spans="1:12" ht="16.5" customHeight="1" x14ac:dyDescent="0.25">
      <c r="A455" s="5">
        <v>100</v>
      </c>
      <c r="B455" s="6" t="s">
        <v>32</v>
      </c>
      <c r="C455" s="5" t="s">
        <v>290</v>
      </c>
      <c r="D455" s="5" t="s">
        <v>291</v>
      </c>
      <c r="E455" s="6">
        <v>3150</v>
      </c>
      <c r="F455" s="7">
        <v>10000</v>
      </c>
      <c r="G455" s="5" t="s">
        <v>207</v>
      </c>
      <c r="H455" s="5" t="s">
        <v>174</v>
      </c>
      <c r="I455" s="5"/>
      <c r="J455" s="5" t="s">
        <v>42</v>
      </c>
      <c r="K455" s="5" t="s">
        <v>32</v>
      </c>
      <c r="L455" s="5" t="str">
        <f>IF($G455="Janeiro","Dezembro",IF($G455="Fevereiro","Dezembro",IF($G455="Março","Janeiro",IF($G455="Abril","Janeiro",IF($G455="Maio","Fevereiro",IF($G455="Junho","Março",IF($G455="Julho","Abril",IF($G455="Agosto","Maio",IF($G455="Setembro","Junho",IF($G455="Outubro","Julho",IF($G455="Novembro","Agosto",IF($G455="Dezembro","Setembro","Erro"))))))))))))</f>
        <v>Setembro</v>
      </c>
    </row>
    <row r="456" spans="1:12" ht="21" customHeight="1" x14ac:dyDescent="0.25">
      <c r="A456" s="8"/>
      <c r="B456" s="6" t="s">
        <v>22</v>
      </c>
      <c r="C456" s="8"/>
      <c r="D456" s="8"/>
      <c r="E456" s="6">
        <v>20</v>
      </c>
      <c r="F456" s="7">
        <v>1000</v>
      </c>
      <c r="G456" s="8"/>
      <c r="H456" s="8"/>
      <c r="I456" s="8"/>
      <c r="J456" s="8"/>
      <c r="K456" s="8"/>
      <c r="L456" s="8"/>
    </row>
    <row r="457" spans="1:12" ht="18.75" customHeight="1" x14ac:dyDescent="0.25">
      <c r="A457" s="8"/>
      <c r="B457" s="6" t="s">
        <v>26</v>
      </c>
      <c r="C457" s="8"/>
      <c r="D457" s="8"/>
      <c r="E457" s="6">
        <v>10</v>
      </c>
      <c r="F457" s="7">
        <v>10000</v>
      </c>
      <c r="G457" s="8"/>
      <c r="H457" s="8"/>
      <c r="I457" s="8"/>
      <c r="J457" s="8"/>
      <c r="K457" s="8"/>
      <c r="L457" s="8"/>
    </row>
    <row r="458" spans="1:12" ht="18" customHeight="1" x14ac:dyDescent="0.25">
      <c r="A458" s="8"/>
      <c r="B458" s="6" t="s">
        <v>27</v>
      </c>
      <c r="C458" s="8"/>
      <c r="D458" s="8"/>
      <c r="E458" s="6">
        <v>255</v>
      </c>
      <c r="F458" s="7">
        <v>8000</v>
      </c>
      <c r="G458" s="8"/>
      <c r="H458" s="8"/>
      <c r="I458" s="8"/>
      <c r="J458" s="8"/>
      <c r="K458" s="8"/>
      <c r="L458" s="8"/>
    </row>
    <row r="459" spans="1:12" ht="18" customHeight="1" x14ac:dyDescent="0.25">
      <c r="A459" s="8"/>
      <c r="B459" s="6" t="s">
        <v>28</v>
      </c>
      <c r="C459" s="8"/>
      <c r="D459" s="8"/>
      <c r="E459" s="6">
        <v>20</v>
      </c>
      <c r="F459" s="7">
        <v>1000</v>
      </c>
      <c r="G459" s="8"/>
      <c r="H459" s="8"/>
      <c r="I459" s="8"/>
      <c r="J459" s="8"/>
      <c r="K459" s="8"/>
      <c r="L459" s="8"/>
    </row>
    <row r="460" spans="1:12" ht="18" customHeight="1" x14ac:dyDescent="0.25">
      <c r="A460" s="9"/>
      <c r="B460" s="6" t="s">
        <v>34</v>
      </c>
      <c r="C460" s="9"/>
      <c r="D460" s="9"/>
      <c r="E460" s="6">
        <v>20</v>
      </c>
      <c r="F460" s="7">
        <v>2000</v>
      </c>
      <c r="G460" s="9"/>
      <c r="H460" s="9"/>
      <c r="I460" s="9"/>
      <c r="J460" s="9"/>
      <c r="K460" s="9"/>
      <c r="L460" s="9"/>
    </row>
    <row r="461" spans="1:12" ht="15.75" customHeight="1" x14ac:dyDescent="0.25">
      <c r="A461" s="5">
        <v>101</v>
      </c>
      <c r="B461" s="6" t="s">
        <v>32</v>
      </c>
      <c r="C461" s="5" t="s">
        <v>292</v>
      </c>
      <c r="D461" s="5" t="s">
        <v>293</v>
      </c>
      <c r="E461" s="6">
        <v>110</v>
      </c>
      <c r="F461" s="7">
        <v>2000</v>
      </c>
      <c r="G461" s="5" t="s">
        <v>131</v>
      </c>
      <c r="H461" s="5" t="s">
        <v>174</v>
      </c>
      <c r="I461" s="5"/>
      <c r="J461" s="5" t="s">
        <v>42</v>
      </c>
      <c r="K461" s="5" t="s">
        <v>32</v>
      </c>
      <c r="L461" s="5" t="str">
        <f>IF($G461="Janeiro","Dezembro",IF($G461="Fevereiro","Dezembro",IF($G461="Março","Janeiro",IF($G461="Abril","Janeiro",IF($G461="Maio","Fevereiro",IF($G461="Junho","Março",IF($G461="Julho","Abril",IF($G461="Agosto","Maio",IF($G461="Setembro","Junho",IF($G461="Outubro","Julho",IF($G461="Novembro","Agosto",IF($G461="Dezembro","Setembro","Erro"))))))))))))</f>
        <v>Dezembro</v>
      </c>
    </row>
    <row r="462" spans="1:12" ht="18" customHeight="1" x14ac:dyDescent="0.25">
      <c r="A462" s="8"/>
      <c r="B462" s="6" t="s">
        <v>22</v>
      </c>
      <c r="C462" s="8"/>
      <c r="D462" s="8"/>
      <c r="E462" s="6">
        <v>10</v>
      </c>
      <c r="F462" s="7">
        <v>200</v>
      </c>
      <c r="G462" s="8"/>
      <c r="H462" s="8"/>
      <c r="I462" s="8"/>
      <c r="J462" s="8"/>
      <c r="K462" s="8"/>
      <c r="L462" s="8"/>
    </row>
    <row r="463" spans="1:12" ht="18" customHeight="1" x14ac:dyDescent="0.25">
      <c r="A463" s="8"/>
      <c r="B463" s="6" t="s">
        <v>23</v>
      </c>
      <c r="C463" s="8"/>
      <c r="D463" s="8"/>
      <c r="E463" s="6">
        <v>4</v>
      </c>
      <c r="F463" s="7">
        <v>50</v>
      </c>
      <c r="G463" s="8"/>
      <c r="H463" s="8"/>
      <c r="I463" s="8"/>
      <c r="J463" s="8"/>
      <c r="K463" s="8"/>
      <c r="L463" s="8"/>
    </row>
    <row r="464" spans="1:12" ht="19.5" customHeight="1" x14ac:dyDescent="0.25">
      <c r="A464" s="8"/>
      <c r="B464" s="6" t="s">
        <v>24</v>
      </c>
      <c r="C464" s="8"/>
      <c r="D464" s="8"/>
      <c r="E464" s="6">
        <v>50</v>
      </c>
      <c r="F464" s="7">
        <v>1000</v>
      </c>
      <c r="G464" s="8"/>
      <c r="H464" s="8"/>
      <c r="I464" s="8"/>
      <c r="J464" s="8"/>
      <c r="K464" s="8"/>
      <c r="L464" s="8"/>
    </row>
    <row r="465" spans="1:12" ht="19.5" customHeight="1" x14ac:dyDescent="0.25">
      <c r="A465" s="8"/>
      <c r="B465" s="6" t="s">
        <v>25</v>
      </c>
      <c r="C465" s="8"/>
      <c r="D465" s="8"/>
      <c r="E465" s="6">
        <v>100</v>
      </c>
      <c r="F465" s="7">
        <v>2500</v>
      </c>
      <c r="G465" s="8"/>
      <c r="H465" s="8"/>
      <c r="I465" s="8"/>
      <c r="J465" s="8"/>
      <c r="K465" s="8"/>
      <c r="L465" s="8"/>
    </row>
    <row r="466" spans="1:12" ht="19.5" customHeight="1" x14ac:dyDescent="0.25">
      <c r="A466" s="8"/>
      <c r="B466" s="6" t="s">
        <v>27</v>
      </c>
      <c r="C466" s="8"/>
      <c r="D466" s="8"/>
      <c r="E466" s="6">
        <v>300</v>
      </c>
      <c r="F466" s="7">
        <v>10000</v>
      </c>
      <c r="G466" s="8"/>
      <c r="H466" s="8"/>
      <c r="I466" s="8"/>
      <c r="J466" s="8"/>
      <c r="K466" s="8"/>
      <c r="L466" s="8"/>
    </row>
    <row r="467" spans="1:12" ht="19.5" customHeight="1" x14ac:dyDescent="0.25">
      <c r="A467" s="9"/>
      <c r="B467" s="6" t="s">
        <v>34</v>
      </c>
      <c r="C467" s="9"/>
      <c r="D467" s="9"/>
      <c r="E467" s="6">
        <v>50</v>
      </c>
      <c r="F467" s="7">
        <v>2000</v>
      </c>
      <c r="G467" s="9"/>
      <c r="H467" s="9"/>
      <c r="I467" s="9"/>
      <c r="J467" s="9"/>
      <c r="K467" s="9"/>
      <c r="L467" s="9"/>
    </row>
    <row r="468" spans="1:12" ht="50.25" customHeight="1" x14ac:dyDescent="0.25">
      <c r="A468" s="5">
        <v>102</v>
      </c>
      <c r="B468" s="6" t="s">
        <v>32</v>
      </c>
      <c r="C468" s="14" t="s">
        <v>294</v>
      </c>
      <c r="D468" s="6" t="s">
        <v>295</v>
      </c>
      <c r="E468" s="6">
        <v>2</v>
      </c>
      <c r="F468" s="7">
        <v>500000</v>
      </c>
      <c r="G468" s="27" t="s">
        <v>88</v>
      </c>
      <c r="H468" s="6" t="s">
        <v>174</v>
      </c>
      <c r="I468" s="5"/>
      <c r="J468" s="5" t="s">
        <v>94</v>
      </c>
      <c r="K468" s="27" t="s">
        <v>32</v>
      </c>
      <c r="L468" s="27" t="str">
        <f t="shared" ref="L468:L473" si="3">IF($G468="Janeiro","Dezembro",IF($G468="Fevereiro","Dezembro",IF($G468="Março","Janeiro",IF($G468="Abril","Janeiro",IF($G468="Maio","Fevereiro",IF($G468="Junho","Março",IF($G468="Julho","Abril",IF($G468="Agosto","Maio",IF($G468="Setembro","Junho",IF($G468="Outubro","Julho",IF($G468="Novembro","Agosto",IF($G468="Dezembro","Setembro","Erro"))))))))))))</f>
        <v>Janeiro</v>
      </c>
    </row>
    <row r="469" spans="1:12" ht="84.75" customHeight="1" x14ac:dyDescent="0.25">
      <c r="A469" s="9"/>
      <c r="B469" s="12" t="s">
        <v>34</v>
      </c>
      <c r="C469" s="16"/>
      <c r="D469" s="12" t="s">
        <v>296</v>
      </c>
      <c r="E469" s="12">
        <v>1</v>
      </c>
      <c r="F469" s="75">
        <v>694933.33</v>
      </c>
      <c r="G469" s="12" t="s">
        <v>214</v>
      </c>
      <c r="H469" s="12" t="s">
        <v>31</v>
      </c>
      <c r="I469" s="9"/>
      <c r="J469" s="9"/>
      <c r="K469" s="27" t="s">
        <v>34</v>
      </c>
      <c r="L469" s="27" t="str">
        <f t="shared" si="3"/>
        <v>Abril</v>
      </c>
    </row>
    <row r="470" spans="1:12" ht="158.25" customHeight="1" x14ac:dyDescent="0.25">
      <c r="A470" s="6">
        <v>103</v>
      </c>
      <c r="B470" s="6" t="s">
        <v>32</v>
      </c>
      <c r="C470" s="19" t="s">
        <v>297</v>
      </c>
      <c r="D470" s="19" t="s">
        <v>298</v>
      </c>
      <c r="E470" s="19">
        <v>1</v>
      </c>
      <c r="F470" s="10">
        <v>1000000</v>
      </c>
      <c r="G470" s="30" t="s">
        <v>41</v>
      </c>
      <c r="H470" s="19" t="s">
        <v>18</v>
      </c>
      <c r="I470" s="27"/>
      <c r="J470" s="27" t="s">
        <v>42</v>
      </c>
      <c r="K470" s="27" t="s">
        <v>33</v>
      </c>
      <c r="L470" s="27" t="str">
        <f t="shared" si="3"/>
        <v>Fevereiro</v>
      </c>
    </row>
    <row r="471" spans="1:12" ht="51" customHeight="1" x14ac:dyDescent="0.25">
      <c r="A471" s="6">
        <v>104</v>
      </c>
      <c r="B471" s="6" t="s">
        <v>32</v>
      </c>
      <c r="C471" s="6" t="s">
        <v>299</v>
      </c>
      <c r="D471" s="6" t="s">
        <v>300</v>
      </c>
      <c r="E471" s="6">
        <v>4260</v>
      </c>
      <c r="F471" s="7">
        <v>200000</v>
      </c>
      <c r="G471" s="30" t="s">
        <v>45</v>
      </c>
      <c r="H471" s="6" t="s">
        <v>31</v>
      </c>
      <c r="I471" s="27"/>
      <c r="J471" s="27" t="s">
        <v>42</v>
      </c>
      <c r="K471" s="27" t="s">
        <v>32</v>
      </c>
      <c r="L471" s="27" t="str">
        <f t="shared" si="3"/>
        <v>Março</v>
      </c>
    </row>
    <row r="472" spans="1:12" ht="33" customHeight="1" x14ac:dyDescent="0.25">
      <c r="A472" s="6">
        <v>105</v>
      </c>
      <c r="B472" s="6" t="s">
        <v>32</v>
      </c>
      <c r="C472" s="6" t="s">
        <v>301</v>
      </c>
      <c r="D472" s="6" t="s">
        <v>302</v>
      </c>
      <c r="E472" s="6">
        <v>100</v>
      </c>
      <c r="F472" s="7">
        <v>1500000</v>
      </c>
      <c r="G472" s="19" t="s">
        <v>214</v>
      </c>
      <c r="H472" s="6" t="s">
        <v>18</v>
      </c>
      <c r="I472" s="27"/>
      <c r="J472" s="6" t="s">
        <v>42</v>
      </c>
      <c r="K472" s="6" t="s">
        <v>23</v>
      </c>
      <c r="L472" s="6" t="str">
        <f t="shared" si="3"/>
        <v>Abril</v>
      </c>
    </row>
    <row r="473" spans="1:12" ht="36" customHeight="1" x14ac:dyDescent="0.25">
      <c r="A473" s="5">
        <v>106</v>
      </c>
      <c r="B473" s="6" t="s">
        <v>32</v>
      </c>
      <c r="C473" s="5" t="s">
        <v>303</v>
      </c>
      <c r="D473" s="6" t="s">
        <v>304</v>
      </c>
      <c r="E473" s="76">
        <v>1003</v>
      </c>
      <c r="F473" s="7">
        <v>20000</v>
      </c>
      <c r="G473" s="5" t="s">
        <v>59</v>
      </c>
      <c r="H473" s="5" t="s">
        <v>31</v>
      </c>
      <c r="I473" s="5"/>
      <c r="J473" s="5" t="s">
        <v>42</v>
      </c>
      <c r="K473" s="5" t="s">
        <v>34</v>
      </c>
      <c r="L473" s="5" t="str">
        <f t="shared" si="3"/>
        <v>Maio</v>
      </c>
    </row>
    <row r="474" spans="1:12" ht="81.75" customHeight="1" x14ac:dyDescent="0.25">
      <c r="A474" s="8"/>
      <c r="B474" s="6" t="s">
        <v>25</v>
      </c>
      <c r="C474" s="8"/>
      <c r="D474" s="17" t="s">
        <v>305</v>
      </c>
      <c r="E474" s="5" t="s">
        <v>48</v>
      </c>
      <c r="F474" s="7">
        <v>50000</v>
      </c>
      <c r="G474" s="8"/>
      <c r="H474" s="8"/>
      <c r="I474" s="8"/>
      <c r="J474" s="8"/>
      <c r="K474" s="8"/>
      <c r="L474" s="8"/>
    </row>
    <row r="475" spans="1:12" ht="63.75" customHeight="1" x14ac:dyDescent="0.25">
      <c r="A475" s="8"/>
      <c r="B475" s="12" t="s">
        <v>22</v>
      </c>
      <c r="C475" s="8"/>
      <c r="D475" s="74" t="s">
        <v>306</v>
      </c>
      <c r="E475" s="8"/>
      <c r="F475" s="75">
        <v>47175.54</v>
      </c>
      <c r="G475" s="8"/>
      <c r="H475" s="8"/>
      <c r="I475" s="8"/>
      <c r="J475" s="8"/>
      <c r="K475" s="8"/>
      <c r="L475" s="8"/>
    </row>
    <row r="476" spans="1:12" ht="120" customHeight="1" x14ac:dyDescent="0.25">
      <c r="A476" s="9"/>
      <c r="B476" s="6" t="s">
        <v>34</v>
      </c>
      <c r="C476" s="9"/>
      <c r="D476" s="17" t="s">
        <v>307</v>
      </c>
      <c r="E476" s="8"/>
      <c r="F476" s="7">
        <v>300000</v>
      </c>
      <c r="G476" s="9"/>
      <c r="H476" s="9"/>
      <c r="I476" s="9"/>
      <c r="J476" s="9"/>
      <c r="K476" s="9"/>
      <c r="L476" s="9"/>
    </row>
    <row r="477" spans="1:12" ht="49.5" customHeight="1" x14ac:dyDescent="0.25">
      <c r="A477" s="23">
        <v>107</v>
      </c>
      <c r="B477" s="19" t="s">
        <v>32</v>
      </c>
      <c r="C477" s="23" t="s">
        <v>308</v>
      </c>
      <c r="D477" s="23" t="s">
        <v>309</v>
      </c>
      <c r="E477" s="19">
        <v>18</v>
      </c>
      <c r="F477" s="10">
        <v>5000</v>
      </c>
      <c r="G477" s="23" t="s">
        <v>93</v>
      </c>
      <c r="H477" s="23" t="s">
        <v>18</v>
      </c>
      <c r="I477" s="23"/>
      <c r="J477" s="23" t="s">
        <v>42</v>
      </c>
      <c r="K477" s="23" t="s">
        <v>27</v>
      </c>
      <c r="L477" s="23" t="str">
        <f>IF($G477="Janeiro","Dezembro",IF($G477="Fevereiro","Dezembro",IF($G477="Março","Janeiro",IF($G477="Abril","Janeiro",IF($G477="Maio","Fevereiro",IF($G477="Junho","Março",IF($G477="Julho","Abril",IF($G477="Agosto","Maio",IF($G477="Setembro","Junho",IF($G477="Outubro","Julho",IF($G477="Novembro","Agosto",IF($G477="Dezembro","Setembro","Erro"))))))))))))</f>
        <v>Junho</v>
      </c>
    </row>
    <row r="478" spans="1:12" ht="41.25" customHeight="1" x14ac:dyDescent="0.25">
      <c r="A478" s="25"/>
      <c r="B478" s="19" t="s">
        <v>23</v>
      </c>
      <c r="C478" s="25"/>
      <c r="D478" s="25"/>
      <c r="E478" s="19">
        <v>2</v>
      </c>
      <c r="F478" s="10">
        <v>800</v>
      </c>
      <c r="G478" s="25"/>
      <c r="H478" s="25"/>
      <c r="I478" s="25"/>
      <c r="J478" s="25"/>
      <c r="K478" s="25"/>
      <c r="L478" s="25"/>
    </row>
    <row r="479" spans="1:12" ht="35.25" customHeight="1" x14ac:dyDescent="0.25">
      <c r="A479" s="5">
        <v>108</v>
      </c>
      <c r="B479" s="6" t="s">
        <v>32</v>
      </c>
      <c r="C479" s="5" t="s">
        <v>310</v>
      </c>
      <c r="D479" s="5" t="s">
        <v>311</v>
      </c>
      <c r="E479" s="6">
        <v>40</v>
      </c>
      <c r="F479" s="7">
        <v>250000</v>
      </c>
      <c r="G479" s="5" t="s">
        <v>17</v>
      </c>
      <c r="H479" s="5" t="s">
        <v>18</v>
      </c>
      <c r="I479" s="5"/>
      <c r="J479" s="5" t="s">
        <v>42</v>
      </c>
      <c r="K479" s="5" t="s">
        <v>33</v>
      </c>
      <c r="L479" s="5" t="str">
        <f>IF($G479="Janeiro","Dezembro",IF($G479="Fevereiro","Dezembro",IF($G479="Março","Janeiro",IF($G479="Abril","Janeiro",IF($G479="Maio","Fevereiro",IF($G479="Junho","Março",IF($G479="Julho","Abril",IF($G479="Agosto","Maio",IF($G479="Setembro","Junho",IF($G479="Outubro","Julho",IF($G479="Novembro","Agosto",IF($G479="Dezembro","Setembro","Erro"))))))))))))</f>
        <v>Dezembro</v>
      </c>
    </row>
    <row r="480" spans="1:12" ht="28.5" customHeight="1" x14ac:dyDescent="0.25">
      <c r="A480" s="8"/>
      <c r="B480" s="12" t="s">
        <v>28</v>
      </c>
      <c r="C480" s="8"/>
      <c r="D480" s="8"/>
      <c r="E480" s="12">
        <v>14</v>
      </c>
      <c r="F480" s="7">
        <v>200000</v>
      </c>
      <c r="G480" s="8"/>
      <c r="H480" s="8"/>
      <c r="I480" s="8"/>
      <c r="J480" s="8"/>
      <c r="K480" s="8"/>
      <c r="L480" s="8"/>
    </row>
    <row r="481" spans="1:12" ht="33" customHeight="1" x14ac:dyDescent="0.25">
      <c r="A481" s="8"/>
      <c r="B481" s="12" t="s">
        <v>26</v>
      </c>
      <c r="C481" s="8"/>
      <c r="D481" s="8"/>
      <c r="E481" s="12">
        <v>9</v>
      </c>
      <c r="F481" s="7">
        <v>100000</v>
      </c>
      <c r="G481" s="8"/>
      <c r="H481" s="8"/>
      <c r="I481" s="8"/>
      <c r="J481" s="8"/>
      <c r="K481" s="8"/>
      <c r="L481" s="8"/>
    </row>
    <row r="482" spans="1:12" ht="27.75" customHeight="1" x14ac:dyDescent="0.25">
      <c r="A482" s="9"/>
      <c r="B482" s="6" t="s">
        <v>27</v>
      </c>
      <c r="C482" s="9"/>
      <c r="D482" s="9"/>
      <c r="E482" s="6" t="s">
        <v>48</v>
      </c>
      <c r="F482" s="7">
        <v>300000</v>
      </c>
      <c r="G482" s="9"/>
      <c r="H482" s="9"/>
      <c r="I482" s="9"/>
      <c r="J482" s="9"/>
      <c r="K482" s="9"/>
      <c r="L482" s="9"/>
    </row>
    <row r="483" spans="1:12" ht="37.5" customHeight="1" x14ac:dyDescent="0.25">
      <c r="A483" s="5">
        <v>109</v>
      </c>
      <c r="B483" s="6" t="s">
        <v>32</v>
      </c>
      <c r="C483" s="5" t="s">
        <v>312</v>
      </c>
      <c r="D483" s="5" t="s">
        <v>313</v>
      </c>
      <c r="E483" s="6">
        <v>6000</v>
      </c>
      <c r="F483" s="7">
        <v>600000</v>
      </c>
      <c r="G483" s="5" t="s">
        <v>93</v>
      </c>
      <c r="H483" s="5" t="s">
        <v>31</v>
      </c>
      <c r="I483" s="5"/>
      <c r="J483" s="5" t="s">
        <v>42</v>
      </c>
      <c r="K483" s="5" t="s">
        <v>33</v>
      </c>
      <c r="L483" s="5" t="str">
        <f>IF($G483="Janeiro","Dezembro",IF($G483="Fevereiro","Dezembro",IF($G483="Março","Janeiro",IF($G483="Abril","Janeiro",IF($G483="Maio","Fevereiro",IF($G483="Junho","Março",IF($G483="Julho","Abril",IF($G483="Agosto","Maio",IF($G483="Setembro","Junho",IF($G483="Outubro","Julho",IF($G483="Novembro","Agosto",IF($G483="Dezembro","Setembro","Erro"))))))))))))</f>
        <v>Junho</v>
      </c>
    </row>
    <row r="484" spans="1:12" ht="87" customHeight="1" x14ac:dyDescent="0.25">
      <c r="A484" s="9"/>
      <c r="B484" s="6" t="s">
        <v>27</v>
      </c>
      <c r="C484" s="9"/>
      <c r="D484" s="9"/>
      <c r="E484" s="6" t="s">
        <v>314</v>
      </c>
      <c r="F484" s="7">
        <v>277729</v>
      </c>
      <c r="G484" s="9"/>
      <c r="H484" s="9"/>
      <c r="I484" s="9"/>
      <c r="J484" s="9"/>
      <c r="K484" s="9"/>
      <c r="L484" s="9"/>
    </row>
    <row r="485" spans="1:12" ht="153" customHeight="1" x14ac:dyDescent="0.25">
      <c r="A485" s="19">
        <v>110</v>
      </c>
      <c r="B485" s="19" t="s">
        <v>32</v>
      </c>
      <c r="C485" s="19" t="s">
        <v>315</v>
      </c>
      <c r="D485" s="19" t="s">
        <v>316</v>
      </c>
      <c r="E485" s="19">
        <v>1</v>
      </c>
      <c r="F485" s="10">
        <v>2000000</v>
      </c>
      <c r="G485" s="30" t="s">
        <v>93</v>
      </c>
      <c r="H485" s="6" t="s">
        <v>31</v>
      </c>
      <c r="I485" s="27"/>
      <c r="J485" s="27" t="s">
        <v>42</v>
      </c>
      <c r="K485" s="27" t="s">
        <v>33</v>
      </c>
      <c r="L485" s="27" t="str">
        <f t="shared" ref="L485:L503" si="4">IF($G485="Janeiro","Dezembro",IF($G485="Fevereiro","Dezembro",IF($G485="Março","Janeiro",IF($G485="Abril","Janeiro",IF($G485="Maio","Fevereiro",IF($G485="Junho","Março",IF($G485="Julho","Abril",IF($G485="Agosto","Maio",IF($G485="Setembro","Junho",IF($G485="Outubro","Julho",IF($G485="Novembro","Agosto",IF($G485="Dezembro","Setembro","Erro"))))))))))))</f>
        <v>Junho</v>
      </c>
    </row>
    <row r="486" spans="1:12" ht="74.25" customHeight="1" x14ac:dyDescent="0.25">
      <c r="A486" s="19">
        <v>111</v>
      </c>
      <c r="B486" s="19" t="s">
        <v>32</v>
      </c>
      <c r="C486" s="19" t="s">
        <v>317</v>
      </c>
      <c r="D486" s="19" t="s">
        <v>318</v>
      </c>
      <c r="E486" s="19">
        <v>1</v>
      </c>
      <c r="F486" s="10">
        <v>1500000</v>
      </c>
      <c r="G486" s="30" t="s">
        <v>131</v>
      </c>
      <c r="H486" s="19" t="s">
        <v>31</v>
      </c>
      <c r="I486" s="30"/>
      <c r="J486" s="30" t="s">
        <v>137</v>
      </c>
      <c r="K486" s="30" t="s">
        <v>33</v>
      </c>
      <c r="L486" s="30" t="str">
        <f t="shared" si="4"/>
        <v>Dezembro</v>
      </c>
    </row>
    <row r="487" spans="1:12" ht="94.5" customHeight="1" x14ac:dyDescent="0.25">
      <c r="A487" s="19">
        <v>112</v>
      </c>
      <c r="B487" s="19" t="s">
        <v>32</v>
      </c>
      <c r="C487" s="19" t="s">
        <v>319</v>
      </c>
      <c r="D487" s="19" t="s">
        <v>320</v>
      </c>
      <c r="E487" s="19">
        <v>1</v>
      </c>
      <c r="F487" s="10">
        <v>1650000</v>
      </c>
      <c r="G487" s="30" t="s">
        <v>93</v>
      </c>
      <c r="H487" s="19" t="s">
        <v>31</v>
      </c>
      <c r="I487" s="30"/>
      <c r="J487" s="30" t="s">
        <v>137</v>
      </c>
      <c r="K487" s="30" t="s">
        <v>33</v>
      </c>
      <c r="L487" s="30" t="str">
        <f t="shared" si="4"/>
        <v>Junho</v>
      </c>
    </row>
    <row r="488" spans="1:12" ht="71.25" customHeight="1" x14ac:dyDescent="0.25">
      <c r="A488" s="19">
        <v>113</v>
      </c>
      <c r="B488" s="19" t="s">
        <v>32</v>
      </c>
      <c r="C488" s="19" t="s">
        <v>321</v>
      </c>
      <c r="D488" s="19" t="s">
        <v>320</v>
      </c>
      <c r="E488" s="19">
        <v>1</v>
      </c>
      <c r="F488" s="10">
        <v>450000</v>
      </c>
      <c r="G488" s="30" t="s">
        <v>197</v>
      </c>
      <c r="H488" s="19" t="s">
        <v>31</v>
      </c>
      <c r="I488" s="30"/>
      <c r="J488" s="30" t="s">
        <v>137</v>
      </c>
      <c r="K488" s="30" t="s">
        <v>33</v>
      </c>
      <c r="L488" s="30" t="str">
        <f t="shared" si="4"/>
        <v>Janeiro</v>
      </c>
    </row>
    <row r="489" spans="1:12" ht="87.75" customHeight="1" x14ac:dyDescent="0.25">
      <c r="A489" s="19">
        <v>114</v>
      </c>
      <c r="B489" s="19" t="s">
        <v>32</v>
      </c>
      <c r="C489" s="19" t="s">
        <v>322</v>
      </c>
      <c r="D489" s="19" t="s">
        <v>323</v>
      </c>
      <c r="E489" s="19">
        <v>1</v>
      </c>
      <c r="F489" s="10">
        <v>150000</v>
      </c>
      <c r="G489" s="19" t="s">
        <v>59</v>
      </c>
      <c r="H489" s="19" t="s">
        <v>18</v>
      </c>
      <c r="I489" s="30"/>
      <c r="J489" s="19" t="s">
        <v>137</v>
      </c>
      <c r="K489" s="19" t="s">
        <v>33</v>
      </c>
      <c r="L489" s="19" t="str">
        <f t="shared" si="4"/>
        <v>Maio</v>
      </c>
    </row>
    <row r="490" spans="1:12" ht="238.5" customHeight="1" x14ac:dyDescent="0.25">
      <c r="A490" s="19">
        <v>115</v>
      </c>
      <c r="B490" s="19" t="s">
        <v>32</v>
      </c>
      <c r="C490" s="19" t="s">
        <v>324</v>
      </c>
      <c r="D490" s="19" t="s">
        <v>325</v>
      </c>
      <c r="E490" s="19">
        <v>1</v>
      </c>
      <c r="F490" s="10">
        <v>1500000</v>
      </c>
      <c r="G490" s="30" t="s">
        <v>17</v>
      </c>
      <c r="H490" s="19" t="s">
        <v>31</v>
      </c>
      <c r="I490" s="30"/>
      <c r="J490" s="30" t="s">
        <v>137</v>
      </c>
      <c r="K490" s="30" t="s">
        <v>33</v>
      </c>
      <c r="L490" s="30" t="str">
        <f t="shared" si="4"/>
        <v>Dezembro</v>
      </c>
    </row>
    <row r="491" spans="1:12" ht="70.5" customHeight="1" x14ac:dyDescent="0.25">
      <c r="A491" s="19">
        <v>116</v>
      </c>
      <c r="B491" s="19" t="s">
        <v>32</v>
      </c>
      <c r="C491" s="19" t="s">
        <v>326</v>
      </c>
      <c r="D491" s="19" t="s">
        <v>327</v>
      </c>
      <c r="E491" s="19">
        <v>5</v>
      </c>
      <c r="F491" s="10">
        <v>600000</v>
      </c>
      <c r="G491" s="30" t="s">
        <v>207</v>
      </c>
      <c r="H491" s="19" t="s">
        <v>18</v>
      </c>
      <c r="I491" s="77"/>
      <c r="J491" s="30" t="s">
        <v>137</v>
      </c>
      <c r="K491" s="30" t="s">
        <v>33</v>
      </c>
      <c r="L491" s="30" t="str">
        <f t="shared" si="4"/>
        <v>Setembro</v>
      </c>
    </row>
    <row r="492" spans="1:12" ht="85.5" customHeight="1" x14ac:dyDescent="0.25">
      <c r="A492" s="19">
        <v>117</v>
      </c>
      <c r="B492" s="19" t="s">
        <v>32</v>
      </c>
      <c r="C492" s="19" t="s">
        <v>328</v>
      </c>
      <c r="D492" s="19" t="s">
        <v>329</v>
      </c>
      <c r="E492" s="19">
        <v>1</v>
      </c>
      <c r="F492" s="10">
        <v>400000</v>
      </c>
      <c r="G492" s="30" t="s">
        <v>197</v>
      </c>
      <c r="H492" s="19" t="s">
        <v>31</v>
      </c>
      <c r="I492" s="30"/>
      <c r="J492" s="30" t="s">
        <v>137</v>
      </c>
      <c r="K492" s="30" t="s">
        <v>33</v>
      </c>
      <c r="L492" s="30" t="str">
        <f t="shared" si="4"/>
        <v>Janeiro</v>
      </c>
    </row>
    <row r="493" spans="1:12" ht="123" customHeight="1" x14ac:dyDescent="0.25">
      <c r="A493" s="19">
        <v>118</v>
      </c>
      <c r="B493" s="19" t="s">
        <v>32</v>
      </c>
      <c r="C493" s="19" t="s">
        <v>330</v>
      </c>
      <c r="D493" s="19" t="s">
        <v>331</v>
      </c>
      <c r="E493" s="19">
        <v>1</v>
      </c>
      <c r="F493" s="10">
        <v>90000</v>
      </c>
      <c r="G493" s="30" t="s">
        <v>41</v>
      </c>
      <c r="H493" s="19" t="s">
        <v>18</v>
      </c>
      <c r="I493" s="30"/>
      <c r="J493" s="30" t="s">
        <v>137</v>
      </c>
      <c r="K493" s="30" t="s">
        <v>33</v>
      </c>
      <c r="L493" s="30" t="str">
        <f t="shared" si="4"/>
        <v>Fevereiro</v>
      </c>
    </row>
    <row r="494" spans="1:12" ht="77.25" customHeight="1" x14ac:dyDescent="0.25">
      <c r="A494" s="19">
        <v>119</v>
      </c>
      <c r="B494" s="19" t="s">
        <v>32</v>
      </c>
      <c r="C494" s="19" t="s">
        <v>332</v>
      </c>
      <c r="D494" s="19" t="s">
        <v>333</v>
      </c>
      <c r="E494" s="19">
        <v>1</v>
      </c>
      <c r="F494" s="10">
        <v>200000</v>
      </c>
      <c r="G494" s="30" t="s">
        <v>49</v>
      </c>
      <c r="H494" s="19" t="s">
        <v>18</v>
      </c>
      <c r="I494" s="30"/>
      <c r="J494" s="30" t="s">
        <v>137</v>
      </c>
      <c r="K494" s="30" t="s">
        <v>33</v>
      </c>
      <c r="L494" s="30" t="str">
        <f t="shared" si="4"/>
        <v>Julho</v>
      </c>
    </row>
    <row r="495" spans="1:12" ht="75.75" customHeight="1" x14ac:dyDescent="0.25">
      <c r="A495" s="19">
        <v>120</v>
      </c>
      <c r="B495" s="19" t="s">
        <v>33</v>
      </c>
      <c r="C495" s="19" t="s">
        <v>334</v>
      </c>
      <c r="D495" s="19" t="s">
        <v>335</v>
      </c>
      <c r="E495" s="19">
        <v>1</v>
      </c>
      <c r="F495" s="10">
        <v>100000</v>
      </c>
      <c r="G495" s="30" t="s">
        <v>59</v>
      </c>
      <c r="H495" s="19" t="s">
        <v>18</v>
      </c>
      <c r="I495" s="30"/>
      <c r="J495" s="30" t="s">
        <v>94</v>
      </c>
      <c r="K495" s="30" t="s">
        <v>33</v>
      </c>
      <c r="L495" s="30" t="str">
        <f t="shared" si="4"/>
        <v>Maio</v>
      </c>
    </row>
    <row r="496" spans="1:12" ht="361.5" customHeight="1" x14ac:dyDescent="0.25">
      <c r="A496" s="19">
        <v>121</v>
      </c>
      <c r="B496" s="19" t="s">
        <v>33</v>
      </c>
      <c r="C496" s="19" t="s">
        <v>336</v>
      </c>
      <c r="D496" s="19" t="s">
        <v>337</v>
      </c>
      <c r="E496" s="19">
        <v>1</v>
      </c>
      <c r="F496" s="10">
        <v>300000</v>
      </c>
      <c r="G496" s="30" t="s">
        <v>17</v>
      </c>
      <c r="H496" s="19" t="s">
        <v>31</v>
      </c>
      <c r="I496" s="30"/>
      <c r="J496" s="30" t="s">
        <v>137</v>
      </c>
      <c r="K496" s="30" t="s">
        <v>23</v>
      </c>
      <c r="L496" s="30" t="str">
        <f t="shared" si="4"/>
        <v>Dezembro</v>
      </c>
    </row>
    <row r="497" spans="1:12" ht="106.5" customHeight="1" x14ac:dyDescent="0.25">
      <c r="A497" s="19">
        <v>122</v>
      </c>
      <c r="B497" s="19" t="s">
        <v>33</v>
      </c>
      <c r="C497" s="19" t="s">
        <v>338</v>
      </c>
      <c r="D497" s="19" t="s">
        <v>339</v>
      </c>
      <c r="E497" s="19">
        <v>1</v>
      </c>
      <c r="F497" s="10">
        <v>90000</v>
      </c>
      <c r="G497" s="19" t="s">
        <v>17</v>
      </c>
      <c r="H497" s="19" t="s">
        <v>31</v>
      </c>
      <c r="I497" s="30"/>
      <c r="J497" s="19" t="s">
        <v>137</v>
      </c>
      <c r="K497" s="19" t="s">
        <v>33</v>
      </c>
      <c r="L497" s="19" t="str">
        <f t="shared" si="4"/>
        <v>Dezembro</v>
      </c>
    </row>
    <row r="498" spans="1:12" ht="93" customHeight="1" x14ac:dyDescent="0.25">
      <c r="A498" s="19">
        <v>123</v>
      </c>
      <c r="B498" s="19" t="s">
        <v>33</v>
      </c>
      <c r="C498" s="19" t="s">
        <v>340</v>
      </c>
      <c r="D498" s="19" t="s">
        <v>339</v>
      </c>
      <c r="E498" s="19">
        <v>1</v>
      </c>
      <c r="F498" s="10">
        <v>50000</v>
      </c>
      <c r="G498" s="19" t="s">
        <v>131</v>
      </c>
      <c r="H498" s="19" t="s">
        <v>31</v>
      </c>
      <c r="I498" s="19"/>
      <c r="J498" s="19" t="s">
        <v>137</v>
      </c>
      <c r="K498" s="19" t="s">
        <v>33</v>
      </c>
      <c r="L498" s="19" t="str">
        <f t="shared" si="4"/>
        <v>Dezembro</v>
      </c>
    </row>
    <row r="499" spans="1:12" ht="264" customHeight="1" x14ac:dyDescent="0.25">
      <c r="A499" s="19">
        <v>124</v>
      </c>
      <c r="B499" s="19" t="s">
        <v>33</v>
      </c>
      <c r="C499" s="19" t="s">
        <v>341</v>
      </c>
      <c r="D499" s="19" t="s">
        <v>342</v>
      </c>
      <c r="E499" s="19">
        <v>1</v>
      </c>
      <c r="F499" s="10">
        <v>112740.3</v>
      </c>
      <c r="G499" s="19" t="s">
        <v>45</v>
      </c>
      <c r="H499" s="19" t="s">
        <v>31</v>
      </c>
      <c r="I499" s="30"/>
      <c r="J499" s="19" t="s">
        <v>137</v>
      </c>
      <c r="K499" s="19" t="s">
        <v>33</v>
      </c>
      <c r="L499" s="19" t="str">
        <f t="shared" si="4"/>
        <v>Março</v>
      </c>
    </row>
    <row r="500" spans="1:12" ht="223.5" customHeight="1" x14ac:dyDescent="0.25">
      <c r="A500" s="19">
        <v>125</v>
      </c>
      <c r="B500" s="19" t="s">
        <v>33</v>
      </c>
      <c r="C500" s="19" t="s">
        <v>343</v>
      </c>
      <c r="D500" s="19" t="s">
        <v>344</v>
      </c>
      <c r="E500" s="19">
        <v>3</v>
      </c>
      <c r="F500" s="10">
        <v>80000</v>
      </c>
      <c r="G500" s="19" t="s">
        <v>45</v>
      </c>
      <c r="H500" s="19" t="s">
        <v>31</v>
      </c>
      <c r="I500" s="30"/>
      <c r="J500" s="19" t="s">
        <v>137</v>
      </c>
      <c r="K500" s="19" t="s">
        <v>33</v>
      </c>
      <c r="L500" s="19" t="str">
        <f t="shared" si="4"/>
        <v>Março</v>
      </c>
    </row>
    <row r="501" spans="1:12" ht="233.25" customHeight="1" x14ac:dyDescent="0.25">
      <c r="A501" s="19">
        <v>126</v>
      </c>
      <c r="B501" s="19" t="s">
        <v>33</v>
      </c>
      <c r="C501" s="78" t="s">
        <v>345</v>
      </c>
      <c r="D501" s="19" t="s">
        <v>346</v>
      </c>
      <c r="E501" s="19">
        <v>1</v>
      </c>
      <c r="F501" s="10">
        <v>50000</v>
      </c>
      <c r="G501" s="30" t="s">
        <v>214</v>
      </c>
      <c r="H501" s="19" t="s">
        <v>18</v>
      </c>
      <c r="I501" s="30"/>
      <c r="J501" s="30" t="s">
        <v>137</v>
      </c>
      <c r="K501" s="30" t="s">
        <v>33</v>
      </c>
      <c r="L501" s="30" t="str">
        <f t="shared" si="4"/>
        <v>Abril</v>
      </c>
    </row>
    <row r="502" spans="1:12" ht="78" customHeight="1" x14ac:dyDescent="0.25">
      <c r="A502" s="19">
        <v>127</v>
      </c>
      <c r="B502" s="19" t="s">
        <v>33</v>
      </c>
      <c r="C502" s="19" t="s">
        <v>347</v>
      </c>
      <c r="D502" s="19" t="s">
        <v>348</v>
      </c>
      <c r="E502" s="19" t="s">
        <v>16</v>
      </c>
      <c r="F502" s="10">
        <v>80000</v>
      </c>
      <c r="G502" s="27" t="s">
        <v>17</v>
      </c>
      <c r="H502" s="6" t="s">
        <v>31</v>
      </c>
      <c r="I502" s="27"/>
      <c r="J502" s="27" t="s">
        <v>19</v>
      </c>
      <c r="K502" s="27" t="s">
        <v>33</v>
      </c>
      <c r="L502" s="27" t="str">
        <f t="shared" si="4"/>
        <v>Dezembro</v>
      </c>
    </row>
    <row r="503" spans="1:12" ht="96" customHeight="1" x14ac:dyDescent="0.25">
      <c r="A503" s="23">
        <v>128</v>
      </c>
      <c r="B503" s="19" t="s">
        <v>33</v>
      </c>
      <c r="C503" s="23" t="s">
        <v>349</v>
      </c>
      <c r="D503" s="19" t="s">
        <v>350</v>
      </c>
      <c r="E503" s="23" t="s">
        <v>48</v>
      </c>
      <c r="F503" s="79">
        <v>100000</v>
      </c>
      <c r="G503" s="23" t="s">
        <v>49</v>
      </c>
      <c r="H503" s="23" t="s">
        <v>31</v>
      </c>
      <c r="I503" s="23"/>
      <c r="J503" s="23" t="s">
        <v>42</v>
      </c>
      <c r="K503" s="23" t="s">
        <v>33</v>
      </c>
      <c r="L503" s="23" t="str">
        <f t="shared" si="4"/>
        <v>Julho</v>
      </c>
    </row>
    <row r="504" spans="1:12" ht="39.75" customHeight="1" x14ac:dyDescent="0.25">
      <c r="A504" s="24"/>
      <c r="B504" s="19" t="s">
        <v>22</v>
      </c>
      <c r="C504" s="24"/>
      <c r="D504" s="19" t="s">
        <v>351</v>
      </c>
      <c r="E504" s="24"/>
      <c r="F504" s="79">
        <v>7000</v>
      </c>
      <c r="G504" s="24"/>
      <c r="H504" s="24"/>
      <c r="I504" s="24"/>
      <c r="J504" s="24"/>
      <c r="K504" s="24"/>
      <c r="L504" s="24"/>
    </row>
    <row r="505" spans="1:12" ht="27.75" customHeight="1" x14ac:dyDescent="0.25">
      <c r="A505" s="24"/>
      <c r="B505" s="19" t="s">
        <v>24</v>
      </c>
      <c r="C505" s="24"/>
      <c r="D505" s="23" t="s">
        <v>352</v>
      </c>
      <c r="E505" s="24" t="s">
        <v>48</v>
      </c>
      <c r="F505" s="79">
        <v>6000</v>
      </c>
      <c r="G505" s="24"/>
      <c r="H505" s="24"/>
      <c r="I505" s="24"/>
      <c r="J505" s="24"/>
      <c r="K505" s="24"/>
      <c r="L505" s="24"/>
    </row>
    <row r="506" spans="1:12" ht="26.25" customHeight="1" x14ac:dyDescent="0.25">
      <c r="A506" s="24"/>
      <c r="B506" s="19" t="s">
        <v>27</v>
      </c>
      <c r="C506" s="24"/>
      <c r="D506" s="24"/>
      <c r="E506" s="24"/>
      <c r="F506" s="79">
        <v>11500</v>
      </c>
      <c r="G506" s="24"/>
      <c r="H506" s="24"/>
      <c r="I506" s="24"/>
      <c r="J506" s="24"/>
      <c r="K506" s="24"/>
      <c r="L506" s="24"/>
    </row>
    <row r="507" spans="1:12" ht="75" customHeight="1" x14ac:dyDescent="0.25">
      <c r="A507" s="25"/>
      <c r="B507" s="19" t="s">
        <v>34</v>
      </c>
      <c r="C507" s="25"/>
      <c r="D507" s="24"/>
      <c r="E507" s="25"/>
      <c r="F507" s="79">
        <v>6000</v>
      </c>
      <c r="G507" s="25"/>
      <c r="H507" s="25"/>
      <c r="I507" s="25"/>
      <c r="J507" s="25"/>
      <c r="K507" s="25"/>
      <c r="L507" s="25"/>
    </row>
    <row r="508" spans="1:12" ht="105" customHeight="1" x14ac:dyDescent="0.25">
      <c r="A508" s="26">
        <v>129</v>
      </c>
      <c r="B508" s="6" t="s">
        <v>33</v>
      </c>
      <c r="C508" s="26" t="s">
        <v>353</v>
      </c>
      <c r="D508" s="6" t="s">
        <v>354</v>
      </c>
      <c r="E508" s="6">
        <v>60</v>
      </c>
      <c r="F508" s="7">
        <v>2500</v>
      </c>
      <c r="G508" s="5" t="s">
        <v>63</v>
      </c>
      <c r="H508" s="5" t="s">
        <v>18</v>
      </c>
      <c r="I508" s="5"/>
      <c r="J508" s="5" t="s">
        <v>42</v>
      </c>
      <c r="K508" s="5" t="s">
        <v>24</v>
      </c>
      <c r="L508" s="5" t="str">
        <f>IF($G508="Janeiro","Dezembro",IF($G508="Fevereiro","Dezembro",IF($G508="Março","Janeiro",IF($G508="Abril","Janeiro",IF($G508="Maio","Fevereiro",IF($G508="Junho","Março",IF($G508="Julho","Abril",IF($G508="Agosto","Maio",IF($G508="Setembro","Junho",IF($G508="Outubro","Julho",IF($G508="Novembro","Agosto",IF($G508="Dezembro","Setembro","Erro"))))))))))))</f>
        <v>Agosto</v>
      </c>
    </row>
    <row r="509" spans="1:12" ht="107.25" customHeight="1" x14ac:dyDescent="0.25">
      <c r="A509" s="34"/>
      <c r="B509" s="6" t="s">
        <v>24</v>
      </c>
      <c r="C509" s="34"/>
      <c r="D509" s="17" t="s">
        <v>355</v>
      </c>
      <c r="E509" s="6">
        <v>900</v>
      </c>
      <c r="F509" s="7">
        <v>9000</v>
      </c>
      <c r="G509" s="8"/>
      <c r="H509" s="8"/>
      <c r="I509" s="8"/>
      <c r="J509" s="8"/>
      <c r="K509" s="8"/>
      <c r="L509" s="8"/>
    </row>
    <row r="510" spans="1:12" ht="81.75" customHeight="1" x14ac:dyDescent="0.25">
      <c r="A510" s="34"/>
      <c r="B510" s="6" t="s">
        <v>27</v>
      </c>
      <c r="C510" s="34"/>
      <c r="D510" s="17" t="s">
        <v>356</v>
      </c>
      <c r="E510" s="6">
        <v>400</v>
      </c>
      <c r="F510" s="7">
        <v>2000</v>
      </c>
      <c r="G510" s="8"/>
      <c r="H510" s="8"/>
      <c r="I510" s="8"/>
      <c r="J510" s="8"/>
      <c r="K510" s="8"/>
      <c r="L510" s="8"/>
    </row>
    <row r="511" spans="1:12" ht="32.25" customHeight="1" x14ac:dyDescent="0.25">
      <c r="A511" s="34"/>
      <c r="B511" s="12" t="s">
        <v>28</v>
      </c>
      <c r="C511" s="34"/>
      <c r="D511" s="74" t="s">
        <v>357</v>
      </c>
      <c r="E511" s="12">
        <v>290</v>
      </c>
      <c r="F511" s="75">
        <v>2000</v>
      </c>
      <c r="G511" s="9"/>
      <c r="H511" s="8"/>
      <c r="I511" s="8"/>
      <c r="J511" s="8"/>
      <c r="K511" s="8"/>
      <c r="L511" s="8"/>
    </row>
    <row r="512" spans="1:12" ht="43.5" customHeight="1" x14ac:dyDescent="0.25">
      <c r="A512" s="29"/>
      <c r="B512" s="12" t="s">
        <v>13</v>
      </c>
      <c r="C512" s="29"/>
      <c r="D512" s="74" t="s">
        <v>358</v>
      </c>
      <c r="E512" s="12">
        <v>12</v>
      </c>
      <c r="F512" s="75">
        <v>200</v>
      </c>
      <c r="G512" s="80" t="s">
        <v>131</v>
      </c>
      <c r="H512" s="9"/>
      <c r="I512" s="9"/>
      <c r="J512" s="9"/>
      <c r="K512" s="9"/>
      <c r="L512" s="9"/>
    </row>
    <row r="513" spans="1:12" ht="16.5" customHeight="1" x14ac:dyDescent="0.25">
      <c r="A513" s="23">
        <v>130</v>
      </c>
      <c r="B513" s="19" t="s">
        <v>33</v>
      </c>
      <c r="C513" s="23" t="s">
        <v>359</v>
      </c>
      <c r="D513" s="23" t="s">
        <v>360</v>
      </c>
      <c r="E513" s="19">
        <v>1</v>
      </c>
      <c r="F513" s="10">
        <v>360</v>
      </c>
      <c r="G513" s="19" t="s">
        <v>45</v>
      </c>
      <c r="H513" s="23" t="s">
        <v>174</v>
      </c>
      <c r="I513" s="23"/>
      <c r="J513" s="23" t="s">
        <v>89</v>
      </c>
      <c r="K513" s="19" t="s">
        <v>33</v>
      </c>
      <c r="L513" s="19" t="str">
        <f t="shared" ref="L513:L524" si="5">IF($G513="Janeiro","Dezembro",IF($G513="Fevereiro","Dezembro",IF($G513="Março","Janeiro",IF($G513="Abril","Janeiro",IF($G513="Maio","Fevereiro",IF($G513="Junho","Março",IF($G513="Julho","Abril",IF($G513="Agosto","Maio",IF($G513="Setembro","Junho",IF($G513="Outubro","Julho",IF($G513="Novembro","Agosto",IF($G513="Dezembro","Setembro","Erro"))))))))))))</f>
        <v>Março</v>
      </c>
    </row>
    <row r="514" spans="1:12" ht="18.75" customHeight="1" x14ac:dyDescent="0.25">
      <c r="A514" s="24"/>
      <c r="B514" s="19" t="s">
        <v>23</v>
      </c>
      <c r="C514" s="24"/>
      <c r="D514" s="24"/>
      <c r="E514" s="19">
        <v>6</v>
      </c>
      <c r="F514" s="10">
        <v>5000</v>
      </c>
      <c r="G514" s="19" t="s">
        <v>49</v>
      </c>
      <c r="H514" s="24"/>
      <c r="I514" s="24"/>
      <c r="J514" s="24"/>
      <c r="K514" s="19" t="s">
        <v>23</v>
      </c>
      <c r="L514" s="19" t="str">
        <f t="shared" si="5"/>
        <v>Julho</v>
      </c>
    </row>
    <row r="515" spans="1:12" ht="18.75" customHeight="1" x14ac:dyDescent="0.25">
      <c r="A515" s="24"/>
      <c r="B515" s="19" t="s">
        <v>24</v>
      </c>
      <c r="C515" s="24"/>
      <c r="D515" s="24"/>
      <c r="E515" s="19">
        <v>2</v>
      </c>
      <c r="F515" s="10">
        <v>2000</v>
      </c>
      <c r="G515" s="19" t="s">
        <v>45</v>
      </c>
      <c r="H515" s="24"/>
      <c r="I515" s="24"/>
      <c r="J515" s="24"/>
      <c r="K515" s="19" t="s">
        <v>24</v>
      </c>
      <c r="L515" s="19" t="str">
        <f t="shared" si="5"/>
        <v>Março</v>
      </c>
    </row>
    <row r="516" spans="1:12" ht="18.75" customHeight="1" x14ac:dyDescent="0.25">
      <c r="A516" s="24"/>
      <c r="B516" s="19" t="s">
        <v>25</v>
      </c>
      <c r="C516" s="24"/>
      <c r="D516" s="24"/>
      <c r="E516" s="19">
        <v>5</v>
      </c>
      <c r="F516" s="10">
        <v>5000</v>
      </c>
      <c r="G516" s="19" t="s">
        <v>45</v>
      </c>
      <c r="H516" s="24"/>
      <c r="I516" s="24"/>
      <c r="J516" s="24"/>
      <c r="K516" s="19" t="s">
        <v>25</v>
      </c>
      <c r="L516" s="19" t="str">
        <f t="shared" si="5"/>
        <v>Março</v>
      </c>
    </row>
    <row r="517" spans="1:12" ht="23.25" customHeight="1" x14ac:dyDescent="0.25">
      <c r="A517" s="24"/>
      <c r="B517" s="19" t="s">
        <v>28</v>
      </c>
      <c r="C517" s="24"/>
      <c r="D517" s="24"/>
      <c r="E517" s="19">
        <v>5</v>
      </c>
      <c r="F517" s="10">
        <v>15000</v>
      </c>
      <c r="G517" s="20" t="s">
        <v>45</v>
      </c>
      <c r="H517" s="24"/>
      <c r="I517" s="24"/>
      <c r="J517" s="24"/>
      <c r="K517" s="20" t="s">
        <v>28</v>
      </c>
      <c r="L517" s="20" t="str">
        <f t="shared" si="5"/>
        <v>Março</v>
      </c>
    </row>
    <row r="518" spans="1:12" ht="18.75" customHeight="1" x14ac:dyDescent="0.25">
      <c r="A518" s="24"/>
      <c r="B518" s="28" t="s">
        <v>22</v>
      </c>
      <c r="C518" s="24"/>
      <c r="D518" s="24"/>
      <c r="E518" s="28">
        <v>1</v>
      </c>
      <c r="F518" s="13">
        <v>720</v>
      </c>
      <c r="G518" s="81" t="s">
        <v>45</v>
      </c>
      <c r="H518" s="24"/>
      <c r="I518" s="24"/>
      <c r="J518" s="24"/>
      <c r="K518" s="20" t="s">
        <v>22</v>
      </c>
      <c r="L518" s="23" t="str">
        <f>IF($G518="Janeiro","Dezembro",IF($G518="Fevereiro","Dezembro",IF($G518="Março","Janeiro",IF($G518="Abril","Janeiro",IF($G518="Maio","Fevereiro",IF($G518="Junho","Março",IF($G518="Julho","Abril",IF($G518="Agosto","Maio",IF($G518="Setembro","Junho",IF($G518="Outubro","Julho",IF($G518="Novembro","Agosto",IF($G518="Dezembro","Setembro","Erro"))))))))))))</f>
        <v>Março</v>
      </c>
    </row>
    <row r="519" spans="1:12" ht="18.75" customHeight="1" x14ac:dyDescent="0.25">
      <c r="A519" s="24"/>
      <c r="B519" s="28" t="s">
        <v>26</v>
      </c>
      <c r="C519" s="24"/>
      <c r="D519" s="24"/>
      <c r="E519" s="28">
        <v>1</v>
      </c>
      <c r="F519" s="13">
        <v>360</v>
      </c>
      <c r="G519" s="82"/>
      <c r="H519" s="24"/>
      <c r="I519" s="24"/>
      <c r="J519" s="24"/>
      <c r="K519" s="20" t="s">
        <v>26</v>
      </c>
      <c r="L519" s="24"/>
    </row>
    <row r="520" spans="1:12" ht="18.75" customHeight="1" x14ac:dyDescent="0.25">
      <c r="A520" s="24"/>
      <c r="B520" s="28" t="s">
        <v>13</v>
      </c>
      <c r="C520" s="24"/>
      <c r="D520" s="24"/>
      <c r="E520" s="28">
        <v>1</v>
      </c>
      <c r="F520" s="13">
        <v>360</v>
      </c>
      <c r="G520" s="82"/>
      <c r="H520" s="24"/>
      <c r="I520" s="24"/>
      <c r="J520" s="24"/>
      <c r="K520" s="20" t="s">
        <v>13</v>
      </c>
      <c r="L520" s="24"/>
    </row>
    <row r="521" spans="1:12" ht="18.75" customHeight="1" x14ac:dyDescent="0.25">
      <c r="A521" s="24"/>
      <c r="B521" s="28" t="s">
        <v>20</v>
      </c>
      <c r="C521" s="24"/>
      <c r="D521" s="24"/>
      <c r="E521" s="28">
        <v>1</v>
      </c>
      <c r="F521" s="13">
        <v>360</v>
      </c>
      <c r="G521" s="82"/>
      <c r="H521" s="24"/>
      <c r="I521" s="24"/>
      <c r="J521" s="24"/>
      <c r="K521" s="20" t="s">
        <v>20</v>
      </c>
      <c r="L521" s="24"/>
    </row>
    <row r="522" spans="1:12" ht="18.75" customHeight="1" x14ac:dyDescent="0.25">
      <c r="A522" s="24"/>
      <c r="B522" s="28" t="s">
        <v>34</v>
      </c>
      <c r="C522" s="24"/>
      <c r="D522" s="24"/>
      <c r="E522" s="28">
        <v>3</v>
      </c>
      <c r="F522" s="13">
        <v>67000</v>
      </c>
      <c r="G522" s="83"/>
      <c r="H522" s="24"/>
      <c r="I522" s="24"/>
      <c r="J522" s="24"/>
      <c r="K522" s="20" t="s">
        <v>34</v>
      </c>
      <c r="L522" s="25"/>
    </row>
    <row r="523" spans="1:12" ht="18.75" customHeight="1" x14ac:dyDescent="0.25">
      <c r="A523" s="25"/>
      <c r="B523" s="19" t="s">
        <v>27</v>
      </c>
      <c r="C523" s="25"/>
      <c r="D523" s="25"/>
      <c r="E523" s="19">
        <v>5</v>
      </c>
      <c r="F523" s="10">
        <v>10000</v>
      </c>
      <c r="G523" s="20" t="s">
        <v>88</v>
      </c>
      <c r="H523" s="25"/>
      <c r="I523" s="25"/>
      <c r="J523" s="25"/>
      <c r="K523" s="20" t="s">
        <v>27</v>
      </c>
      <c r="L523" s="20" t="str">
        <f t="shared" si="5"/>
        <v>Janeiro</v>
      </c>
    </row>
    <row r="524" spans="1:12" ht="60" customHeight="1" x14ac:dyDescent="0.25">
      <c r="A524" s="5">
        <v>131</v>
      </c>
      <c r="B524" s="6" t="s">
        <v>22</v>
      </c>
      <c r="C524" s="5" t="s">
        <v>361</v>
      </c>
      <c r="D524" s="6" t="s">
        <v>362</v>
      </c>
      <c r="E524" s="84">
        <v>1000</v>
      </c>
      <c r="F524" s="85">
        <v>2000</v>
      </c>
      <c r="G524" s="5" t="s">
        <v>45</v>
      </c>
      <c r="H524" s="5" t="s">
        <v>18</v>
      </c>
      <c r="I524" s="5"/>
      <c r="J524" s="6" t="s">
        <v>42</v>
      </c>
      <c r="K524" s="6"/>
      <c r="L524" s="5" t="str">
        <f t="shared" si="5"/>
        <v>Março</v>
      </c>
    </row>
    <row r="525" spans="1:12" ht="60" customHeight="1" x14ac:dyDescent="0.25">
      <c r="A525" s="8"/>
      <c r="B525" s="12" t="s">
        <v>23</v>
      </c>
      <c r="C525" s="8"/>
      <c r="D525" s="12" t="s">
        <v>363</v>
      </c>
      <c r="E525" s="84">
        <v>30000</v>
      </c>
      <c r="F525" s="86">
        <v>109200</v>
      </c>
      <c r="G525" s="8"/>
      <c r="H525" s="8"/>
      <c r="I525" s="8"/>
      <c r="J525" s="6" t="s">
        <v>94</v>
      </c>
      <c r="K525" s="6" t="s">
        <v>23</v>
      </c>
      <c r="L525" s="8"/>
    </row>
    <row r="526" spans="1:12" ht="74.25" customHeight="1" x14ac:dyDescent="0.25">
      <c r="A526" s="9"/>
      <c r="B526" s="6" t="s">
        <v>26</v>
      </c>
      <c r="C526" s="9"/>
      <c r="D526" s="6" t="s">
        <v>364</v>
      </c>
      <c r="E526" s="84">
        <v>2000</v>
      </c>
      <c r="F526" s="85">
        <v>5000</v>
      </c>
      <c r="G526" s="9"/>
      <c r="H526" s="9"/>
      <c r="I526" s="9"/>
      <c r="J526" s="6" t="s">
        <v>42</v>
      </c>
      <c r="K526" s="6"/>
      <c r="L526" s="9"/>
    </row>
    <row r="527" spans="1:12" ht="128.25" customHeight="1" x14ac:dyDescent="0.25">
      <c r="A527" s="5">
        <v>132</v>
      </c>
      <c r="B527" s="6" t="s">
        <v>22</v>
      </c>
      <c r="C527" s="5" t="s">
        <v>365</v>
      </c>
      <c r="D527" s="6" t="s">
        <v>366</v>
      </c>
      <c r="E527" s="6">
        <v>5000</v>
      </c>
      <c r="F527" s="10">
        <v>2822110</v>
      </c>
      <c r="G527" s="5" t="s">
        <v>41</v>
      </c>
      <c r="H527" s="5" t="s">
        <v>18</v>
      </c>
      <c r="I527" s="5"/>
      <c r="J527" s="5" t="s">
        <v>42</v>
      </c>
      <c r="K527" s="5" t="s">
        <v>22</v>
      </c>
      <c r="L527" s="5" t="str">
        <f>IF($G527="Janeiro","Dezembro",IF($G527="Fevereiro","Dezembro",IF($G527="Março","Janeiro",IF($G527="Abril","Janeiro",IF($G527="Maio","Fevereiro",IF($G527="Junho","Março",IF($G527="Julho","Abril",IF($G527="Agosto","Maio",IF($G527="Setembro","Junho",IF($G527="Outubro","Julho",IF($G527="Novembro","Agosto",IF($G527="Dezembro","Setembro","Erro"))))))))))))</f>
        <v>Fevereiro</v>
      </c>
    </row>
    <row r="528" spans="1:12" ht="67.5" customHeight="1" x14ac:dyDescent="0.25">
      <c r="A528" s="9"/>
      <c r="B528" s="6" t="s">
        <v>25</v>
      </c>
      <c r="C528" s="9"/>
      <c r="D528" s="6" t="s">
        <v>367</v>
      </c>
      <c r="E528" s="6">
        <v>500</v>
      </c>
      <c r="F528" s="10">
        <v>12500</v>
      </c>
      <c r="G528" s="9"/>
      <c r="H528" s="9"/>
      <c r="I528" s="9"/>
      <c r="J528" s="9"/>
      <c r="K528" s="9"/>
      <c r="L528" s="9"/>
    </row>
    <row r="529" spans="1:12" ht="54" customHeight="1" x14ac:dyDescent="0.25">
      <c r="A529" s="5">
        <v>133</v>
      </c>
      <c r="B529" s="6" t="s">
        <v>22</v>
      </c>
      <c r="C529" s="5" t="s">
        <v>368</v>
      </c>
      <c r="D529" s="6" t="s">
        <v>369</v>
      </c>
      <c r="E529" s="84">
        <v>1200</v>
      </c>
      <c r="F529" s="79">
        <v>10000</v>
      </c>
      <c r="G529" s="19" t="s">
        <v>88</v>
      </c>
      <c r="H529" s="5" t="s">
        <v>31</v>
      </c>
      <c r="I529" s="5"/>
      <c r="J529" s="5" t="s">
        <v>56</v>
      </c>
      <c r="K529" s="5"/>
      <c r="L529" s="17" t="str">
        <f t="shared" ref="L529:L543" si="6">IF($G529="Janeiro","Dezembro",IF($G529="Fevereiro","Dezembro",IF($G529="Março","Janeiro",IF($G529="Abril","Janeiro",IF($G529="Maio","Fevereiro",IF($G529="Junho","Março",IF($G529="Julho","Abril",IF($G529="Agosto","Maio",IF($G529="Setembro","Junho",IF($G529="Outubro","Julho",IF($G529="Novembro","Agosto",IF($G529="Dezembro","Setembro","Erro"))))))))))))</f>
        <v>Janeiro</v>
      </c>
    </row>
    <row r="530" spans="1:12" ht="58.5" customHeight="1" x14ac:dyDescent="0.25">
      <c r="A530" s="8"/>
      <c r="B530" s="6" t="s">
        <v>27</v>
      </c>
      <c r="C530" s="8"/>
      <c r="D530" s="6" t="s">
        <v>370</v>
      </c>
      <c r="E530" s="84">
        <v>25000</v>
      </c>
      <c r="F530" s="79">
        <v>80000</v>
      </c>
      <c r="G530" s="19" t="s">
        <v>131</v>
      </c>
      <c r="H530" s="8"/>
      <c r="I530" s="8"/>
      <c r="J530" s="8"/>
      <c r="K530" s="8"/>
      <c r="L530" s="6" t="str">
        <f t="shared" si="6"/>
        <v>Dezembro</v>
      </c>
    </row>
    <row r="531" spans="1:12" ht="72.75" customHeight="1" x14ac:dyDescent="0.25">
      <c r="A531" s="9"/>
      <c r="B531" s="6" t="s">
        <v>28</v>
      </c>
      <c r="C531" s="9"/>
      <c r="D531" s="6" t="s">
        <v>371</v>
      </c>
      <c r="E531" s="84">
        <v>7800</v>
      </c>
      <c r="F531" s="79">
        <v>25000</v>
      </c>
      <c r="G531" s="19" t="s">
        <v>88</v>
      </c>
      <c r="H531" s="9"/>
      <c r="I531" s="9"/>
      <c r="J531" s="9"/>
      <c r="K531" s="9"/>
      <c r="L531" s="6" t="str">
        <f t="shared" si="6"/>
        <v>Janeiro</v>
      </c>
    </row>
    <row r="532" spans="1:12" ht="80.25" customHeight="1" x14ac:dyDescent="0.25">
      <c r="A532" s="19">
        <v>134</v>
      </c>
      <c r="B532" s="6" t="s">
        <v>22</v>
      </c>
      <c r="C532" s="19" t="s">
        <v>372</v>
      </c>
      <c r="D532" s="6" t="s">
        <v>373</v>
      </c>
      <c r="E532" s="6">
        <v>100</v>
      </c>
      <c r="F532" s="10">
        <v>17310</v>
      </c>
      <c r="G532" s="19" t="s">
        <v>45</v>
      </c>
      <c r="H532" s="6" t="s">
        <v>18</v>
      </c>
      <c r="I532" s="27"/>
      <c r="J532" s="6" t="s">
        <v>42</v>
      </c>
      <c r="K532" s="19" t="s">
        <v>22</v>
      </c>
      <c r="L532" s="6" t="str">
        <f t="shared" si="6"/>
        <v>Março</v>
      </c>
    </row>
    <row r="533" spans="1:12" ht="102.75" customHeight="1" x14ac:dyDescent="0.25">
      <c r="A533" s="6">
        <v>135</v>
      </c>
      <c r="B533" s="6" t="s">
        <v>22</v>
      </c>
      <c r="C533" s="6" t="s">
        <v>374</v>
      </c>
      <c r="D533" s="6" t="s">
        <v>375</v>
      </c>
      <c r="E533" s="6" t="s">
        <v>16</v>
      </c>
      <c r="F533" s="7">
        <v>32400</v>
      </c>
      <c r="G533" s="27" t="s">
        <v>17</v>
      </c>
      <c r="H533" s="6" t="s">
        <v>18</v>
      </c>
      <c r="I533" s="27"/>
      <c r="J533" s="27" t="s">
        <v>56</v>
      </c>
      <c r="K533" s="27" t="s">
        <v>22</v>
      </c>
      <c r="L533" s="27" t="str">
        <f t="shared" si="6"/>
        <v>Dezembro</v>
      </c>
    </row>
    <row r="534" spans="1:12" ht="129" customHeight="1" x14ac:dyDescent="0.25">
      <c r="A534" s="19">
        <v>136</v>
      </c>
      <c r="B534" s="19" t="s">
        <v>22</v>
      </c>
      <c r="C534" s="19" t="s">
        <v>376</v>
      </c>
      <c r="D534" s="19" t="s">
        <v>377</v>
      </c>
      <c r="E534" s="19" t="s">
        <v>16</v>
      </c>
      <c r="F534" s="10">
        <v>731795.29</v>
      </c>
      <c r="G534" s="30" t="s">
        <v>17</v>
      </c>
      <c r="H534" s="6" t="s">
        <v>31</v>
      </c>
      <c r="I534" s="27"/>
      <c r="J534" s="27" t="s">
        <v>19</v>
      </c>
      <c r="K534" s="27" t="s">
        <v>22</v>
      </c>
      <c r="L534" s="27" t="str">
        <f t="shared" si="6"/>
        <v>Dezembro</v>
      </c>
    </row>
    <row r="535" spans="1:12" ht="55.5" customHeight="1" x14ac:dyDescent="0.25">
      <c r="A535" s="19">
        <v>137</v>
      </c>
      <c r="B535" s="19" t="s">
        <v>22</v>
      </c>
      <c r="C535" s="30" t="s">
        <v>378</v>
      </c>
      <c r="D535" s="19" t="s">
        <v>379</v>
      </c>
      <c r="E535" s="19" t="s">
        <v>16</v>
      </c>
      <c r="F535" s="10">
        <v>177000</v>
      </c>
      <c r="G535" s="27" t="s">
        <v>17</v>
      </c>
      <c r="H535" s="6" t="s">
        <v>31</v>
      </c>
      <c r="I535" s="27"/>
      <c r="J535" s="27" t="s">
        <v>19</v>
      </c>
      <c r="K535" s="27" t="s">
        <v>22</v>
      </c>
      <c r="L535" s="27" t="str">
        <f t="shared" si="6"/>
        <v>Dezembro</v>
      </c>
    </row>
    <row r="536" spans="1:12" ht="67.5" customHeight="1" x14ac:dyDescent="0.25">
      <c r="A536" s="6">
        <v>138</v>
      </c>
      <c r="B536" s="6" t="s">
        <v>22</v>
      </c>
      <c r="C536" s="27" t="s">
        <v>380</v>
      </c>
      <c r="D536" s="6" t="s">
        <v>381</v>
      </c>
      <c r="E536" s="6" t="s">
        <v>16</v>
      </c>
      <c r="F536" s="87">
        <v>1624181</v>
      </c>
      <c r="G536" s="6" t="s">
        <v>17</v>
      </c>
      <c r="H536" s="6" t="s">
        <v>31</v>
      </c>
      <c r="I536" s="27"/>
      <c r="J536" s="6" t="s">
        <v>132</v>
      </c>
      <c r="K536" s="6" t="s">
        <v>22</v>
      </c>
      <c r="L536" s="6" t="str">
        <f t="shared" si="6"/>
        <v>Dezembro</v>
      </c>
    </row>
    <row r="537" spans="1:12" ht="58.5" customHeight="1" x14ac:dyDescent="0.25">
      <c r="A537" s="19">
        <v>139</v>
      </c>
      <c r="B537" s="19" t="s">
        <v>22</v>
      </c>
      <c r="C537" s="19" t="s">
        <v>382</v>
      </c>
      <c r="D537" s="19" t="s">
        <v>383</v>
      </c>
      <c r="E537" s="19" t="s">
        <v>16</v>
      </c>
      <c r="F537" s="10">
        <v>171808</v>
      </c>
      <c r="G537" s="27" t="s">
        <v>17</v>
      </c>
      <c r="H537" s="6" t="s">
        <v>31</v>
      </c>
      <c r="I537" s="88"/>
      <c r="J537" s="27" t="s">
        <v>132</v>
      </c>
      <c r="K537" s="27" t="s">
        <v>22</v>
      </c>
      <c r="L537" s="27" t="str">
        <f t="shared" si="6"/>
        <v>Dezembro</v>
      </c>
    </row>
    <row r="538" spans="1:12" ht="71.25" customHeight="1" x14ac:dyDescent="0.25">
      <c r="A538" s="6">
        <v>140</v>
      </c>
      <c r="B538" s="6" t="s">
        <v>22</v>
      </c>
      <c r="C538" s="6" t="s">
        <v>384</v>
      </c>
      <c r="D538" s="6" t="s">
        <v>381</v>
      </c>
      <c r="E538" s="6" t="s">
        <v>385</v>
      </c>
      <c r="F538" s="7">
        <v>300000</v>
      </c>
      <c r="G538" s="6" t="s">
        <v>17</v>
      </c>
      <c r="H538" s="6" t="s">
        <v>31</v>
      </c>
      <c r="I538" s="27"/>
      <c r="J538" s="6" t="s">
        <v>132</v>
      </c>
      <c r="K538" s="6" t="s">
        <v>22</v>
      </c>
      <c r="L538" s="6" t="str">
        <f t="shared" si="6"/>
        <v>Dezembro</v>
      </c>
    </row>
    <row r="539" spans="1:12" ht="53.25" customHeight="1" x14ac:dyDescent="0.25">
      <c r="A539" s="6">
        <v>141</v>
      </c>
      <c r="B539" s="6" t="s">
        <v>22</v>
      </c>
      <c r="C539" s="6" t="s">
        <v>386</v>
      </c>
      <c r="D539" s="6" t="s">
        <v>387</v>
      </c>
      <c r="E539" s="6" t="s">
        <v>16</v>
      </c>
      <c r="F539" s="71">
        <v>600000</v>
      </c>
      <c r="G539" s="6" t="s">
        <v>17</v>
      </c>
      <c r="H539" s="6" t="s">
        <v>31</v>
      </c>
      <c r="I539" s="27"/>
      <c r="J539" s="6" t="s">
        <v>388</v>
      </c>
      <c r="K539" s="6" t="s">
        <v>22</v>
      </c>
      <c r="L539" s="6" t="str">
        <f t="shared" si="6"/>
        <v>Dezembro</v>
      </c>
    </row>
    <row r="540" spans="1:12" ht="57.75" customHeight="1" x14ac:dyDescent="0.25">
      <c r="A540" s="6">
        <v>142</v>
      </c>
      <c r="B540" s="6" t="s">
        <v>22</v>
      </c>
      <c r="C540" s="6" t="s">
        <v>389</v>
      </c>
      <c r="D540" s="6" t="s">
        <v>390</v>
      </c>
      <c r="E540" s="6">
        <v>10000</v>
      </c>
      <c r="F540" s="71">
        <v>845000</v>
      </c>
      <c r="G540" s="6" t="s">
        <v>59</v>
      </c>
      <c r="H540" s="6" t="s">
        <v>31</v>
      </c>
      <c r="I540" s="27"/>
      <c r="J540" s="6" t="s">
        <v>42</v>
      </c>
      <c r="K540" s="6" t="s">
        <v>22</v>
      </c>
      <c r="L540" s="6" t="str">
        <f t="shared" si="6"/>
        <v>Maio</v>
      </c>
    </row>
    <row r="541" spans="1:12" ht="102" customHeight="1" x14ac:dyDescent="0.25">
      <c r="A541" s="6">
        <v>143</v>
      </c>
      <c r="B541" s="6" t="s">
        <v>22</v>
      </c>
      <c r="C541" s="6" t="s">
        <v>391</v>
      </c>
      <c r="D541" s="6" t="s">
        <v>392</v>
      </c>
      <c r="E541" s="6">
        <v>100</v>
      </c>
      <c r="F541" s="71">
        <v>20000</v>
      </c>
      <c r="G541" s="6" t="s">
        <v>88</v>
      </c>
      <c r="H541" s="6" t="s">
        <v>31</v>
      </c>
      <c r="I541" s="27"/>
      <c r="J541" s="6" t="s">
        <v>42</v>
      </c>
      <c r="K541" s="6" t="s">
        <v>22</v>
      </c>
      <c r="L541" s="6" t="str">
        <f t="shared" si="6"/>
        <v>Janeiro</v>
      </c>
    </row>
    <row r="542" spans="1:12" ht="84" customHeight="1" x14ac:dyDescent="0.25">
      <c r="A542" s="17">
        <v>144</v>
      </c>
      <c r="B542" s="6" t="s">
        <v>22</v>
      </c>
      <c r="C542" s="17" t="s">
        <v>393</v>
      </c>
      <c r="D542" s="17" t="s">
        <v>394</v>
      </c>
      <c r="E542" s="17" t="s">
        <v>16</v>
      </c>
      <c r="F542" s="71">
        <v>300000</v>
      </c>
      <c r="G542" s="17" t="s">
        <v>131</v>
      </c>
      <c r="H542" s="17" t="s">
        <v>31</v>
      </c>
      <c r="I542" s="17"/>
      <c r="J542" s="17" t="s">
        <v>132</v>
      </c>
      <c r="K542" s="17" t="s">
        <v>22</v>
      </c>
      <c r="L542" s="17" t="str">
        <f t="shared" si="6"/>
        <v>Dezembro</v>
      </c>
    </row>
    <row r="543" spans="1:12" ht="33.75" customHeight="1" x14ac:dyDescent="0.25">
      <c r="A543" s="5">
        <v>145</v>
      </c>
      <c r="B543" s="6" t="s">
        <v>22</v>
      </c>
      <c r="C543" s="5" t="s">
        <v>395</v>
      </c>
      <c r="D543" s="5" t="s">
        <v>396</v>
      </c>
      <c r="E543" s="5" t="s">
        <v>16</v>
      </c>
      <c r="F543" s="71">
        <v>40000</v>
      </c>
      <c r="G543" s="5" t="s">
        <v>197</v>
      </c>
      <c r="H543" s="5" t="s">
        <v>31</v>
      </c>
      <c r="I543" s="5"/>
      <c r="J543" s="5" t="s">
        <v>19</v>
      </c>
      <c r="K543" s="5"/>
      <c r="L543" s="5" t="str">
        <f t="shared" si="6"/>
        <v>Janeiro</v>
      </c>
    </row>
    <row r="544" spans="1:12" ht="32.25" customHeight="1" x14ac:dyDescent="0.25">
      <c r="A544" s="9"/>
      <c r="B544" s="6" t="s">
        <v>32</v>
      </c>
      <c r="C544" s="9"/>
      <c r="D544" s="9"/>
      <c r="E544" s="9"/>
      <c r="F544" s="71">
        <v>1000000</v>
      </c>
      <c r="G544" s="9"/>
      <c r="H544" s="9"/>
      <c r="I544" s="9"/>
      <c r="J544" s="9"/>
      <c r="K544" s="9"/>
      <c r="L544" s="9"/>
    </row>
    <row r="545" spans="1:181" s="44" customFormat="1" ht="58.5" customHeight="1" x14ac:dyDescent="0.25">
      <c r="A545" s="19">
        <v>146</v>
      </c>
      <c r="B545" s="19" t="s">
        <v>22</v>
      </c>
      <c r="C545" s="19" t="s">
        <v>397</v>
      </c>
      <c r="D545" s="19" t="s">
        <v>398</v>
      </c>
      <c r="E545" s="19">
        <v>5</v>
      </c>
      <c r="F545" s="89">
        <v>0</v>
      </c>
      <c r="G545" s="19" t="s">
        <v>17</v>
      </c>
      <c r="H545" s="19" t="s">
        <v>31</v>
      </c>
      <c r="I545" s="30"/>
      <c r="J545" s="19" t="s">
        <v>388</v>
      </c>
      <c r="K545" s="30" t="s">
        <v>22</v>
      </c>
      <c r="L545" s="19" t="str">
        <f t="shared" ref="L545:L550" si="7">IF($G545="Janeiro","Dezembro",IF($G545="Fevereiro","Dezembro",IF($G545="Março","Janeiro",IF($G545="Abril","Janeiro",IF($G545="Maio","Fevereiro",IF($G545="Junho","Março",IF($G545="Julho","Abril",IF($G545="Agosto","Maio",IF($G545="Setembro","Junho",IF($G545="Outubro","Julho",IF($G545="Novembro","Agosto",IF($G545="Dezembro","Setembro","Erro"))))))))))))</f>
        <v>Dezembro</v>
      </c>
      <c r="M545" s="42"/>
      <c r="N545" s="42"/>
      <c r="O545" s="42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  <c r="AM545" s="43"/>
      <c r="AN545" s="43"/>
      <c r="AO545" s="43"/>
      <c r="AP545" s="43"/>
      <c r="AQ545" s="43"/>
      <c r="AR545" s="43"/>
      <c r="AS545" s="43"/>
      <c r="AT545" s="43"/>
      <c r="AU545" s="43"/>
      <c r="AV545" s="43"/>
      <c r="AW545" s="43"/>
      <c r="AX545" s="43"/>
      <c r="AY545" s="43"/>
      <c r="AZ545" s="43"/>
      <c r="BA545" s="43"/>
      <c r="BB545" s="43"/>
      <c r="BC545" s="43"/>
      <c r="BD545" s="43"/>
      <c r="BE545" s="43"/>
      <c r="BF545" s="43"/>
      <c r="BG545" s="43"/>
      <c r="BH545" s="43"/>
      <c r="BI545" s="43"/>
      <c r="BJ545" s="43"/>
      <c r="BK545" s="43"/>
      <c r="BL545" s="43"/>
      <c r="BM545" s="43"/>
      <c r="BN545" s="43"/>
      <c r="BO545" s="43"/>
      <c r="BP545" s="43"/>
      <c r="BQ545" s="43"/>
      <c r="BR545" s="43"/>
      <c r="BS545" s="43"/>
      <c r="BT545" s="43"/>
      <c r="BU545" s="43"/>
      <c r="BV545" s="43"/>
      <c r="BW545" s="43"/>
      <c r="BX545" s="43"/>
      <c r="BY545" s="43"/>
      <c r="BZ545" s="43"/>
      <c r="CA545" s="43"/>
      <c r="CB545" s="43"/>
      <c r="CC545" s="43"/>
      <c r="CD545" s="43"/>
      <c r="CE545" s="43"/>
      <c r="CF545" s="43"/>
      <c r="CG545" s="43"/>
      <c r="CH545" s="43"/>
      <c r="CI545" s="43"/>
      <c r="CJ545" s="43"/>
      <c r="CK545" s="43"/>
      <c r="CL545" s="43"/>
      <c r="CM545" s="43"/>
      <c r="CN545" s="43"/>
      <c r="CO545" s="43"/>
      <c r="CP545" s="43"/>
      <c r="CQ545" s="43"/>
      <c r="CR545" s="43"/>
      <c r="CS545" s="43"/>
      <c r="CT545" s="43"/>
      <c r="CU545" s="43"/>
      <c r="CV545" s="43"/>
      <c r="CW545" s="43"/>
      <c r="CX545" s="43"/>
      <c r="CY545" s="43"/>
      <c r="CZ545" s="43"/>
      <c r="DA545" s="43"/>
      <c r="DB545" s="43"/>
      <c r="DC545" s="43"/>
      <c r="DD545" s="43"/>
      <c r="DE545" s="43"/>
      <c r="DF545" s="43"/>
      <c r="DG545" s="43"/>
      <c r="DH545" s="43"/>
      <c r="DI545" s="43"/>
      <c r="DJ545" s="43"/>
      <c r="DK545" s="43"/>
      <c r="DL545" s="43"/>
      <c r="DM545" s="43"/>
      <c r="DN545" s="43"/>
      <c r="DO545" s="43"/>
      <c r="DP545" s="43"/>
      <c r="DQ545" s="43"/>
      <c r="DR545" s="43"/>
      <c r="DS545" s="43"/>
      <c r="DT545" s="43"/>
      <c r="DU545" s="43"/>
      <c r="DV545" s="43"/>
      <c r="DW545" s="43"/>
      <c r="DX545" s="43"/>
      <c r="DY545" s="43"/>
      <c r="DZ545" s="43"/>
      <c r="EA545" s="43"/>
      <c r="EB545" s="43"/>
      <c r="EC545" s="43"/>
      <c r="ED545" s="43"/>
      <c r="EE545" s="43"/>
      <c r="EF545" s="43"/>
      <c r="EG545" s="43"/>
      <c r="EH545" s="43"/>
      <c r="EI545" s="43"/>
      <c r="EJ545" s="43"/>
      <c r="EK545" s="43"/>
      <c r="EL545" s="43"/>
      <c r="EM545" s="43"/>
      <c r="EN545" s="43"/>
      <c r="EO545" s="43"/>
      <c r="EP545" s="43"/>
      <c r="EQ545" s="43"/>
      <c r="ER545" s="43"/>
      <c r="ES545" s="43"/>
      <c r="ET545" s="43"/>
      <c r="EU545" s="43"/>
      <c r="EV545" s="43"/>
      <c r="EW545" s="43"/>
      <c r="EX545" s="43"/>
      <c r="EY545" s="43"/>
      <c r="EZ545" s="43"/>
      <c r="FA545" s="43"/>
      <c r="FB545" s="43"/>
      <c r="FC545" s="43"/>
      <c r="FD545" s="43"/>
      <c r="FE545" s="43"/>
      <c r="FF545" s="43"/>
      <c r="FG545" s="43"/>
      <c r="FH545" s="43"/>
      <c r="FI545" s="43"/>
      <c r="FJ545" s="43"/>
      <c r="FK545" s="43"/>
      <c r="FL545" s="43"/>
      <c r="FM545" s="43"/>
      <c r="FN545" s="43"/>
      <c r="FO545" s="43"/>
      <c r="FP545" s="43"/>
      <c r="FQ545" s="43"/>
      <c r="FR545" s="43"/>
      <c r="FS545" s="43"/>
      <c r="FT545" s="43"/>
      <c r="FU545" s="43"/>
      <c r="FV545" s="43"/>
      <c r="FW545" s="43"/>
      <c r="FX545" s="43"/>
      <c r="FY545" s="43"/>
    </row>
    <row r="546" spans="1:181" s="44" customFormat="1" ht="54" customHeight="1" x14ac:dyDescent="0.25">
      <c r="A546" s="19">
        <v>147</v>
      </c>
      <c r="B546" s="19" t="s">
        <v>22</v>
      </c>
      <c r="C546" s="19" t="s">
        <v>399</v>
      </c>
      <c r="D546" s="19" t="s">
        <v>400</v>
      </c>
      <c r="E546" s="19">
        <v>10</v>
      </c>
      <c r="F546" s="89">
        <v>1562086.41</v>
      </c>
      <c r="G546" s="19" t="s">
        <v>131</v>
      </c>
      <c r="H546" s="19" t="s">
        <v>31</v>
      </c>
      <c r="I546" s="30"/>
      <c r="J546" s="19" t="s">
        <v>137</v>
      </c>
      <c r="K546" s="30" t="s">
        <v>22</v>
      </c>
      <c r="L546" s="19" t="str">
        <f t="shared" si="7"/>
        <v>Dezembro</v>
      </c>
      <c r="M546" s="42"/>
      <c r="N546" s="42"/>
      <c r="O546" s="42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  <c r="AM546" s="43"/>
      <c r="AN546" s="43"/>
      <c r="AO546" s="43"/>
      <c r="AP546" s="43"/>
      <c r="AQ546" s="43"/>
      <c r="AR546" s="43"/>
      <c r="AS546" s="43"/>
      <c r="AT546" s="43"/>
      <c r="AU546" s="43"/>
      <c r="AV546" s="43"/>
      <c r="AW546" s="43"/>
      <c r="AX546" s="43"/>
      <c r="AY546" s="43"/>
      <c r="AZ546" s="43"/>
      <c r="BA546" s="43"/>
      <c r="BB546" s="43"/>
      <c r="BC546" s="43"/>
      <c r="BD546" s="43"/>
      <c r="BE546" s="43"/>
      <c r="BF546" s="43"/>
      <c r="BG546" s="43"/>
      <c r="BH546" s="43"/>
      <c r="BI546" s="43"/>
      <c r="BJ546" s="43"/>
      <c r="BK546" s="43"/>
      <c r="BL546" s="43"/>
      <c r="BM546" s="43"/>
      <c r="BN546" s="43"/>
      <c r="BO546" s="43"/>
      <c r="BP546" s="43"/>
      <c r="BQ546" s="43"/>
      <c r="BR546" s="43"/>
      <c r="BS546" s="43"/>
      <c r="BT546" s="43"/>
      <c r="BU546" s="43"/>
      <c r="BV546" s="43"/>
      <c r="BW546" s="43"/>
      <c r="BX546" s="43"/>
      <c r="BY546" s="43"/>
      <c r="BZ546" s="43"/>
      <c r="CA546" s="43"/>
      <c r="CB546" s="43"/>
      <c r="CC546" s="43"/>
      <c r="CD546" s="43"/>
      <c r="CE546" s="43"/>
      <c r="CF546" s="43"/>
      <c r="CG546" s="43"/>
      <c r="CH546" s="43"/>
      <c r="CI546" s="43"/>
      <c r="CJ546" s="43"/>
      <c r="CK546" s="43"/>
      <c r="CL546" s="43"/>
      <c r="CM546" s="43"/>
      <c r="CN546" s="43"/>
      <c r="CO546" s="43"/>
      <c r="CP546" s="43"/>
      <c r="CQ546" s="43"/>
      <c r="CR546" s="43"/>
      <c r="CS546" s="43"/>
      <c r="CT546" s="43"/>
      <c r="CU546" s="43"/>
      <c r="CV546" s="43"/>
      <c r="CW546" s="43"/>
      <c r="CX546" s="43"/>
      <c r="CY546" s="43"/>
      <c r="CZ546" s="43"/>
      <c r="DA546" s="43"/>
      <c r="DB546" s="43"/>
      <c r="DC546" s="43"/>
      <c r="DD546" s="43"/>
      <c r="DE546" s="43"/>
      <c r="DF546" s="43"/>
      <c r="DG546" s="43"/>
      <c r="DH546" s="43"/>
      <c r="DI546" s="43"/>
      <c r="DJ546" s="43"/>
      <c r="DK546" s="43"/>
      <c r="DL546" s="43"/>
      <c r="DM546" s="43"/>
      <c r="DN546" s="43"/>
      <c r="DO546" s="43"/>
      <c r="DP546" s="43"/>
      <c r="DQ546" s="43"/>
      <c r="DR546" s="43"/>
      <c r="DS546" s="43"/>
      <c r="DT546" s="43"/>
      <c r="DU546" s="43"/>
      <c r="DV546" s="43"/>
      <c r="DW546" s="43"/>
      <c r="DX546" s="43"/>
      <c r="DY546" s="43"/>
      <c r="DZ546" s="43"/>
      <c r="EA546" s="43"/>
      <c r="EB546" s="43"/>
      <c r="EC546" s="43"/>
      <c r="ED546" s="43"/>
      <c r="EE546" s="43"/>
      <c r="EF546" s="43"/>
      <c r="EG546" s="43"/>
      <c r="EH546" s="43"/>
      <c r="EI546" s="43"/>
      <c r="EJ546" s="43"/>
      <c r="EK546" s="43"/>
      <c r="EL546" s="43"/>
      <c r="EM546" s="43"/>
      <c r="EN546" s="43"/>
      <c r="EO546" s="43"/>
      <c r="EP546" s="43"/>
      <c r="EQ546" s="43"/>
      <c r="ER546" s="43"/>
      <c r="ES546" s="43"/>
      <c r="ET546" s="43"/>
      <c r="EU546" s="43"/>
      <c r="EV546" s="43"/>
      <c r="EW546" s="43"/>
      <c r="EX546" s="43"/>
      <c r="EY546" s="43"/>
      <c r="EZ546" s="43"/>
      <c r="FA546" s="43"/>
      <c r="FB546" s="43"/>
      <c r="FC546" s="43"/>
      <c r="FD546" s="43"/>
      <c r="FE546" s="43"/>
      <c r="FF546" s="43"/>
      <c r="FG546" s="43"/>
      <c r="FH546" s="43"/>
      <c r="FI546" s="43"/>
      <c r="FJ546" s="43"/>
      <c r="FK546" s="43"/>
      <c r="FL546" s="43"/>
      <c r="FM546" s="43"/>
      <c r="FN546" s="43"/>
      <c r="FO546" s="43"/>
      <c r="FP546" s="43"/>
      <c r="FQ546" s="43"/>
      <c r="FR546" s="43"/>
      <c r="FS546" s="43"/>
      <c r="FT546" s="43"/>
      <c r="FU546" s="43"/>
      <c r="FV546" s="43"/>
      <c r="FW546" s="43"/>
      <c r="FX546" s="43"/>
      <c r="FY546" s="43"/>
    </row>
    <row r="547" spans="1:181" ht="184.5" customHeight="1" x14ac:dyDescent="0.25">
      <c r="A547" s="19">
        <v>148</v>
      </c>
      <c r="B547" s="19" t="s">
        <v>22</v>
      </c>
      <c r="C547" s="19" t="s">
        <v>401</v>
      </c>
      <c r="D547" s="19" t="s">
        <v>402</v>
      </c>
      <c r="E547" s="19">
        <v>1</v>
      </c>
      <c r="F547" s="89">
        <v>0</v>
      </c>
      <c r="G547" s="19" t="s">
        <v>17</v>
      </c>
      <c r="H547" s="19" t="s">
        <v>31</v>
      </c>
      <c r="I547" s="30"/>
      <c r="J547" s="6" t="s">
        <v>132</v>
      </c>
      <c r="K547" s="6" t="s">
        <v>22</v>
      </c>
      <c r="L547" s="6" t="str">
        <f t="shared" si="7"/>
        <v>Dezembro</v>
      </c>
    </row>
    <row r="548" spans="1:181" ht="103.5" customHeight="1" x14ac:dyDescent="0.25">
      <c r="A548" s="19">
        <v>149</v>
      </c>
      <c r="B548" s="19" t="s">
        <v>22</v>
      </c>
      <c r="C548" s="19" t="s">
        <v>403</v>
      </c>
      <c r="D548" s="19" t="s">
        <v>404</v>
      </c>
      <c r="E548" s="19">
        <v>100</v>
      </c>
      <c r="F548" s="90">
        <v>7600</v>
      </c>
      <c r="G548" s="6" t="s">
        <v>17</v>
      </c>
      <c r="H548" s="6" t="s">
        <v>31</v>
      </c>
      <c r="I548" s="27"/>
      <c r="J548" s="6" t="s">
        <v>42</v>
      </c>
      <c r="K548" s="6" t="s">
        <v>22</v>
      </c>
      <c r="L548" s="6" t="str">
        <f t="shared" si="7"/>
        <v>Dezembro</v>
      </c>
    </row>
    <row r="549" spans="1:181" ht="88.5" customHeight="1" x14ac:dyDescent="0.25">
      <c r="A549" s="6">
        <v>150</v>
      </c>
      <c r="B549" s="6" t="s">
        <v>22</v>
      </c>
      <c r="C549" s="6" t="s">
        <v>405</v>
      </c>
      <c r="D549" s="6" t="s">
        <v>406</v>
      </c>
      <c r="E549" s="6">
        <v>2</v>
      </c>
      <c r="F549" s="71">
        <v>28463.33</v>
      </c>
      <c r="G549" s="6" t="s">
        <v>197</v>
      </c>
      <c r="H549" s="6" t="s">
        <v>31</v>
      </c>
      <c r="I549" s="27"/>
      <c r="J549" s="6" t="s">
        <v>94</v>
      </c>
      <c r="K549" s="6" t="s">
        <v>22</v>
      </c>
      <c r="L549" s="6" t="str">
        <f t="shared" si="7"/>
        <v>Janeiro</v>
      </c>
    </row>
    <row r="550" spans="1:181" ht="68.25" customHeight="1" x14ac:dyDescent="0.25">
      <c r="A550" s="5">
        <v>151</v>
      </c>
      <c r="B550" s="6" t="s">
        <v>22</v>
      </c>
      <c r="C550" s="5" t="s">
        <v>407</v>
      </c>
      <c r="D550" s="6" t="s">
        <v>408</v>
      </c>
      <c r="E550" s="6">
        <v>5</v>
      </c>
      <c r="F550" s="71">
        <v>28000</v>
      </c>
      <c r="G550" s="5" t="s">
        <v>131</v>
      </c>
      <c r="H550" s="5" t="s">
        <v>31</v>
      </c>
      <c r="I550" s="5"/>
      <c r="J550" s="5" t="s">
        <v>94</v>
      </c>
      <c r="K550" s="5"/>
      <c r="L550" s="5" t="str">
        <f t="shared" si="7"/>
        <v>Dezembro</v>
      </c>
    </row>
    <row r="551" spans="1:181" ht="52.5" customHeight="1" x14ac:dyDescent="0.25">
      <c r="A551" s="8"/>
      <c r="B551" s="6" t="s">
        <v>28</v>
      </c>
      <c r="C551" s="8"/>
      <c r="D551" s="6" t="s">
        <v>409</v>
      </c>
      <c r="E551" s="6">
        <v>12</v>
      </c>
      <c r="F551" s="71">
        <v>480000</v>
      </c>
      <c r="G551" s="8"/>
      <c r="H551" s="8"/>
      <c r="I551" s="8"/>
      <c r="J551" s="8"/>
      <c r="K551" s="8"/>
      <c r="L551" s="8"/>
    </row>
    <row r="552" spans="1:181" ht="61.5" customHeight="1" x14ac:dyDescent="0.25">
      <c r="A552" s="9"/>
      <c r="B552" s="6" t="s">
        <v>27</v>
      </c>
      <c r="C552" s="9"/>
      <c r="D552" s="6" t="s">
        <v>410</v>
      </c>
      <c r="E552" s="6">
        <v>1</v>
      </c>
      <c r="F552" s="71">
        <v>80000</v>
      </c>
      <c r="G552" s="9"/>
      <c r="H552" s="9"/>
      <c r="I552" s="9"/>
      <c r="J552" s="9"/>
      <c r="K552" s="9"/>
      <c r="L552" s="9"/>
    </row>
    <row r="553" spans="1:181" ht="90.75" customHeight="1" x14ac:dyDescent="0.25">
      <c r="A553" s="6">
        <v>152</v>
      </c>
      <c r="B553" s="6" t="s">
        <v>22</v>
      </c>
      <c r="C553" s="6" t="s">
        <v>411</v>
      </c>
      <c r="D553" s="6" t="s">
        <v>412</v>
      </c>
      <c r="E553" s="6">
        <v>100</v>
      </c>
      <c r="F553" s="71">
        <v>15000</v>
      </c>
      <c r="G553" s="6" t="s">
        <v>59</v>
      </c>
      <c r="H553" s="6" t="s">
        <v>18</v>
      </c>
      <c r="I553" s="27"/>
      <c r="J553" s="6" t="s">
        <v>132</v>
      </c>
      <c r="K553" s="6" t="s">
        <v>22</v>
      </c>
      <c r="L553" s="6" t="str">
        <f>IF($G553="Janeiro","Dezembro",IF($G553="Fevereiro","Dezembro",IF($G553="Março","Janeiro",IF($G553="Abril","Janeiro",IF($G553="Maio","Fevereiro",IF($G553="Junho","Março",IF($G553="Julho","Abril",IF($G553="Agosto","Maio",IF($G553="Setembro","Junho",IF($G553="Outubro","Julho",IF($G553="Novembro","Agosto",IF($G553="Dezembro","Setembro","Erro"))))))))))))</f>
        <v>Maio</v>
      </c>
    </row>
    <row r="554" spans="1:181" ht="66" customHeight="1" x14ac:dyDescent="0.25">
      <c r="A554" s="6">
        <v>153</v>
      </c>
      <c r="B554" s="6" t="s">
        <v>22</v>
      </c>
      <c r="C554" s="6" t="s">
        <v>413</v>
      </c>
      <c r="D554" s="6" t="s">
        <v>414</v>
      </c>
      <c r="E554" s="6">
        <v>1</v>
      </c>
      <c r="F554" s="71">
        <v>500000</v>
      </c>
      <c r="G554" s="6" t="s">
        <v>88</v>
      </c>
      <c r="H554" s="6" t="s">
        <v>31</v>
      </c>
      <c r="I554" s="27"/>
      <c r="J554" s="6" t="s">
        <v>137</v>
      </c>
      <c r="K554" s="6" t="s">
        <v>22</v>
      </c>
      <c r="L554" s="6" t="str">
        <f>IF($G554="Janeiro","Dezembro",IF($G554="Fevereiro","Dezembro",IF($G554="Março","Janeiro",IF($G554="Abril","Janeiro",IF($G554="Maio","Fevereiro",IF($G554="Junho","Março",IF($G554="Julho","Abril",IF($G554="Agosto","Maio",IF($G554="Setembro","Junho",IF($G554="Outubro","Julho",IF($G554="Novembro","Agosto",IF($G554="Dezembro","Setembro","Erro"))))))))))))</f>
        <v>Janeiro</v>
      </c>
    </row>
    <row r="555" spans="1:181" ht="88.5" customHeight="1" x14ac:dyDescent="0.25">
      <c r="A555" s="6">
        <v>154</v>
      </c>
      <c r="B555" s="6" t="s">
        <v>22</v>
      </c>
      <c r="C555" s="6" t="s">
        <v>415</v>
      </c>
      <c r="D555" s="6" t="s">
        <v>416</v>
      </c>
      <c r="E555" s="6">
        <v>1</v>
      </c>
      <c r="F555" s="71">
        <v>600000</v>
      </c>
      <c r="G555" s="6" t="s">
        <v>88</v>
      </c>
      <c r="H555" s="6" t="s">
        <v>31</v>
      </c>
      <c r="I555" s="27"/>
      <c r="J555" s="6" t="s">
        <v>137</v>
      </c>
      <c r="K555" s="6" t="s">
        <v>33</v>
      </c>
      <c r="L555" s="6" t="str">
        <f>IF($G555="Janeiro","Dezembro",IF($G555="Fevereiro","Dezembro",IF($G555="Março","Janeiro",IF($G555="Abril","Janeiro",IF($G555="Maio","Fevereiro",IF($G555="Junho","Março",IF($G555="Julho","Abril",IF($G555="Agosto","Maio",IF($G555="Setembro","Junho",IF($G555="Outubro","Julho",IF($G555="Novembro","Agosto",IF($G555="Dezembro","Setembro","Erro"))))))))))))</f>
        <v>Janeiro</v>
      </c>
    </row>
    <row r="556" spans="1:181" ht="61.5" customHeight="1" x14ac:dyDescent="0.25">
      <c r="A556" s="5">
        <v>155</v>
      </c>
      <c r="B556" s="6" t="s">
        <v>22</v>
      </c>
      <c r="C556" s="5" t="s">
        <v>417</v>
      </c>
      <c r="D556" s="6" t="s">
        <v>418</v>
      </c>
      <c r="E556" s="6">
        <v>12</v>
      </c>
      <c r="F556" s="71">
        <v>12000</v>
      </c>
      <c r="G556" s="5" t="s">
        <v>59</v>
      </c>
      <c r="H556" s="5" t="s">
        <v>18</v>
      </c>
      <c r="I556" s="5"/>
      <c r="J556" s="5" t="s">
        <v>42</v>
      </c>
      <c r="K556" s="5" t="s">
        <v>27</v>
      </c>
      <c r="L556" s="5" t="str">
        <f>IF($G556="Janeiro","Dezembro",IF($G556="Fevereiro","Dezembro",IF($G556="Março","Janeiro",IF($G556="Abril","Janeiro",IF($G556="Maio","Fevereiro",IF($G556="Junho","Março",IF($G556="Julho","Abril",IF($G556="Agosto","Maio",IF($G556="Setembro","Junho",IF($G556="Outubro","Julho",IF($G556="Novembro","Agosto",IF($G556="Dezembro","Setembro","Erro"))))))))))))</f>
        <v>Maio</v>
      </c>
    </row>
    <row r="557" spans="1:181" ht="93" customHeight="1" x14ac:dyDescent="0.25">
      <c r="A557" s="9"/>
      <c r="B557" s="6" t="s">
        <v>27</v>
      </c>
      <c r="C557" s="9"/>
      <c r="D557" s="6" t="s">
        <v>419</v>
      </c>
      <c r="E557" s="6" t="s">
        <v>48</v>
      </c>
      <c r="F557" s="71">
        <v>1000000</v>
      </c>
      <c r="G557" s="9"/>
      <c r="H557" s="9"/>
      <c r="I557" s="9"/>
      <c r="J557" s="9"/>
      <c r="K557" s="9"/>
      <c r="L557" s="9"/>
    </row>
    <row r="558" spans="1:181" ht="61.5" customHeight="1" x14ac:dyDescent="0.25">
      <c r="A558" s="5">
        <v>156</v>
      </c>
      <c r="B558" s="6" t="s">
        <v>22</v>
      </c>
      <c r="C558" s="5" t="s">
        <v>420</v>
      </c>
      <c r="D558" s="6" t="s">
        <v>421</v>
      </c>
      <c r="E558" s="6">
        <v>5</v>
      </c>
      <c r="F558" s="71">
        <v>25000</v>
      </c>
      <c r="G558" s="5" t="s">
        <v>63</v>
      </c>
      <c r="H558" s="5" t="s">
        <v>18</v>
      </c>
      <c r="I558" s="5"/>
      <c r="J558" s="5" t="s">
        <v>42</v>
      </c>
      <c r="K558" s="5" t="s">
        <v>26</v>
      </c>
      <c r="L558" s="5" t="str">
        <f>IF($G558="Janeiro","Dezembro",IF($G558="Fevereiro","Dezembro",IF($G558="Março","Janeiro",IF($G558="Abril","Janeiro",IF($G558="Maio","Fevereiro",IF($G558="Junho","Março",IF($G558="Julho","Abril",IF($G558="Agosto","Maio",IF($G558="Setembro","Junho",IF($G558="Outubro","Julho",IF($G558="Novembro","Agosto",IF($G558="Dezembro","Setembro","Erro"))))))))))))</f>
        <v>Agosto</v>
      </c>
    </row>
    <row r="559" spans="1:181" ht="78.75" customHeight="1" x14ac:dyDescent="0.25">
      <c r="A559" s="8"/>
      <c r="B559" s="6" t="s">
        <v>23</v>
      </c>
      <c r="C559" s="8"/>
      <c r="D559" s="6" t="s">
        <v>422</v>
      </c>
      <c r="E559" s="5" t="s">
        <v>48</v>
      </c>
      <c r="F559" s="71">
        <v>5000</v>
      </c>
      <c r="G559" s="8"/>
      <c r="H559" s="8"/>
      <c r="I559" s="8"/>
      <c r="J559" s="8"/>
      <c r="K559" s="8"/>
      <c r="L559" s="8"/>
    </row>
    <row r="560" spans="1:181" ht="15.75" customHeight="1" x14ac:dyDescent="0.25">
      <c r="A560" s="8"/>
      <c r="B560" s="6" t="s">
        <v>26</v>
      </c>
      <c r="C560" s="8"/>
      <c r="D560" s="5" t="s">
        <v>423</v>
      </c>
      <c r="E560" s="8"/>
      <c r="F560" s="71">
        <v>200000</v>
      </c>
      <c r="G560" s="8"/>
      <c r="H560" s="8"/>
      <c r="I560" s="8"/>
      <c r="J560" s="8"/>
      <c r="K560" s="8"/>
      <c r="L560" s="8"/>
    </row>
    <row r="561" spans="1:12" ht="16.5" customHeight="1" x14ac:dyDescent="0.25">
      <c r="A561" s="8"/>
      <c r="B561" s="6" t="s">
        <v>27</v>
      </c>
      <c r="C561" s="8"/>
      <c r="D561" s="8"/>
      <c r="E561" s="8"/>
      <c r="F561" s="71">
        <v>20000</v>
      </c>
      <c r="G561" s="8"/>
      <c r="H561" s="8"/>
      <c r="I561" s="8"/>
      <c r="J561" s="8"/>
      <c r="K561" s="8"/>
      <c r="L561" s="8"/>
    </row>
    <row r="562" spans="1:12" ht="20.25" customHeight="1" x14ac:dyDescent="0.25">
      <c r="A562" s="8"/>
      <c r="B562" s="6" t="s">
        <v>28</v>
      </c>
      <c r="C562" s="8"/>
      <c r="D562" s="8"/>
      <c r="E562" s="8"/>
      <c r="F562" s="71">
        <v>50000</v>
      </c>
      <c r="G562" s="8"/>
      <c r="H562" s="8"/>
      <c r="I562" s="8"/>
      <c r="J562" s="8"/>
      <c r="K562" s="8"/>
      <c r="L562" s="8"/>
    </row>
    <row r="563" spans="1:12" ht="21" customHeight="1" x14ac:dyDescent="0.25">
      <c r="A563" s="9"/>
      <c r="B563" s="6" t="s">
        <v>34</v>
      </c>
      <c r="C563" s="9"/>
      <c r="D563" s="8"/>
      <c r="E563" s="8"/>
      <c r="F563" s="91">
        <v>40000</v>
      </c>
      <c r="G563" s="8"/>
      <c r="H563" s="8"/>
      <c r="I563" s="8"/>
      <c r="J563" s="8"/>
      <c r="K563" s="8"/>
      <c r="L563" s="8"/>
    </row>
    <row r="564" spans="1:12" ht="132" customHeight="1" x14ac:dyDescent="0.25">
      <c r="A564" s="5">
        <v>157</v>
      </c>
      <c r="B564" s="12" t="s">
        <v>424</v>
      </c>
      <c r="C564" s="5" t="s">
        <v>425</v>
      </c>
      <c r="D564" s="12" t="s">
        <v>426</v>
      </c>
      <c r="E564" s="12">
        <v>1</v>
      </c>
      <c r="F564" s="73">
        <v>700000</v>
      </c>
      <c r="G564" s="12" t="s">
        <v>49</v>
      </c>
      <c r="H564" s="12" t="s">
        <v>31</v>
      </c>
      <c r="I564" s="12"/>
      <c r="J564" s="12" t="s">
        <v>94</v>
      </c>
      <c r="K564" s="12" t="s">
        <v>25</v>
      </c>
      <c r="L564" s="12" t="str">
        <f>IF($G564="Janeiro","Dezembro",IF($G564="Fevereiro","Dezembro",IF($G564="Março","Janeiro",IF($G564="Abril","Janeiro",IF($G564="Maio","Fevereiro",IF($G564="Junho","Março",IF($G564="Julho","Abril",IF($G564="Agosto","Maio",IF($G564="Setembro","Junho",IF($G564="Outubro","Julho",IF($G564="Novembro","Agosto",IF($G564="Dezembro","Setembro","Erro"))))))))))))</f>
        <v>Julho</v>
      </c>
    </row>
    <row r="565" spans="1:12" ht="38.25" customHeight="1" x14ac:dyDescent="0.25">
      <c r="A565" s="8"/>
      <c r="B565" s="6" t="s">
        <v>22</v>
      </c>
      <c r="C565" s="8"/>
      <c r="D565" s="6" t="s">
        <v>427</v>
      </c>
      <c r="E565" s="6">
        <v>700</v>
      </c>
      <c r="F565" s="71">
        <v>15000</v>
      </c>
      <c r="G565" s="5" t="s">
        <v>17</v>
      </c>
      <c r="H565" s="5" t="s">
        <v>18</v>
      </c>
      <c r="I565" s="5"/>
      <c r="J565" s="5" t="s">
        <v>42</v>
      </c>
      <c r="K565" s="5" t="s">
        <v>26</v>
      </c>
      <c r="L565" s="5" t="str">
        <f>IF($G565="Janeiro","Dezembro",IF($G565="Fevereiro","Dezembro",IF($G565="Março","Janeiro",IF($G565="Abril","Janeiro",IF($G565="Maio","Fevereiro",IF($G565="Junho","Março",IF($G565="Julho","Abril",IF($G565="Agosto","Maio",IF($G565="Setembro","Junho",IF($G565="Outubro","Julho",IF($G565="Novembro","Agosto",IF($G565="Dezembro","Setembro","Erro"))))))))))))</f>
        <v>Dezembro</v>
      </c>
    </row>
    <row r="566" spans="1:12" ht="73.5" customHeight="1" x14ac:dyDescent="0.25">
      <c r="A566" s="9"/>
      <c r="B566" s="6" t="s">
        <v>26</v>
      </c>
      <c r="C566" s="9"/>
      <c r="D566" s="6" t="s">
        <v>428</v>
      </c>
      <c r="E566" s="6">
        <v>6000</v>
      </c>
      <c r="F566" s="71">
        <v>100000</v>
      </c>
      <c r="G566" s="9"/>
      <c r="H566" s="9"/>
      <c r="I566" s="9"/>
      <c r="J566" s="9"/>
      <c r="K566" s="9"/>
      <c r="L566" s="9"/>
    </row>
    <row r="567" spans="1:12" ht="55.5" customHeight="1" x14ac:dyDescent="0.25">
      <c r="A567" s="6">
        <v>158</v>
      </c>
      <c r="B567" s="6" t="s">
        <v>22</v>
      </c>
      <c r="C567" s="6" t="s">
        <v>429</v>
      </c>
      <c r="D567" s="6" t="s">
        <v>430</v>
      </c>
      <c r="E567" s="6" t="s">
        <v>48</v>
      </c>
      <c r="F567" s="71">
        <v>5000</v>
      </c>
      <c r="G567" s="6" t="s">
        <v>41</v>
      </c>
      <c r="H567" s="6" t="s">
        <v>18</v>
      </c>
      <c r="I567" s="27"/>
      <c r="J567" s="6" t="s">
        <v>94</v>
      </c>
      <c r="K567" s="6" t="s">
        <v>25</v>
      </c>
      <c r="L567" s="6" t="str">
        <f>IF($G567="Janeiro","Dezembro",IF($G567="Fevereiro","Dezembro",IF($G567="Março","Janeiro",IF($G567="Abril","Janeiro",IF($G567="Maio","Fevereiro",IF($G567="Junho","Março",IF($G567="Julho","Abril",IF($G567="Agosto","Maio",IF($G567="Setembro","Junho",IF($G567="Outubro","Julho",IF($G567="Novembro","Agosto",IF($G567="Dezembro","Setembro","Erro"))))))))))))</f>
        <v>Fevereiro</v>
      </c>
    </row>
    <row r="568" spans="1:12" ht="46.5" customHeight="1" x14ac:dyDescent="0.25">
      <c r="A568" s="5">
        <v>159</v>
      </c>
      <c r="B568" s="6" t="s">
        <v>22</v>
      </c>
      <c r="C568" s="5" t="s">
        <v>431</v>
      </c>
      <c r="D568" s="6" t="s">
        <v>418</v>
      </c>
      <c r="E568" s="5" t="s">
        <v>48</v>
      </c>
      <c r="F568" s="71">
        <v>5000</v>
      </c>
      <c r="G568" s="5" t="s">
        <v>49</v>
      </c>
      <c r="H568" s="5" t="s">
        <v>18</v>
      </c>
      <c r="I568" s="5"/>
      <c r="J568" s="5" t="s">
        <v>42</v>
      </c>
      <c r="K568" s="5" t="s">
        <v>26</v>
      </c>
      <c r="L568" s="5" t="str">
        <f>IF($G568="Janeiro","Dezembro",IF($G568="Fevereiro","Dezembro",IF($G568="Março","Janeiro",IF($G568="Abril","Janeiro",IF($G568="Maio","Fevereiro",IF($G568="Junho","Março",IF($G568="Julho","Abril",IF($G568="Agosto","Maio",IF($G568="Setembro","Junho",IF($G568="Outubro","Julho",IF($G568="Novembro","Agosto",IF($G568="Dezembro","Setembro","Erro"))))))))))))</f>
        <v>Julho</v>
      </c>
    </row>
    <row r="569" spans="1:12" ht="75" customHeight="1" x14ac:dyDescent="0.25">
      <c r="A569" s="9"/>
      <c r="B569" s="6" t="s">
        <v>28</v>
      </c>
      <c r="C569" s="9"/>
      <c r="D569" s="6" t="s">
        <v>432</v>
      </c>
      <c r="E569" s="9"/>
      <c r="F569" s="71">
        <v>15000</v>
      </c>
      <c r="G569" s="9"/>
      <c r="H569" s="9"/>
      <c r="I569" s="9"/>
      <c r="J569" s="9"/>
      <c r="K569" s="9"/>
      <c r="L569" s="9"/>
    </row>
    <row r="570" spans="1:12" ht="57.75" customHeight="1" x14ac:dyDescent="0.25">
      <c r="A570" s="6">
        <v>160</v>
      </c>
      <c r="B570" s="6" t="s">
        <v>22</v>
      </c>
      <c r="C570" s="6" t="s">
        <v>433</v>
      </c>
      <c r="D570" s="6" t="s">
        <v>434</v>
      </c>
      <c r="E570" s="6">
        <v>1</v>
      </c>
      <c r="F570" s="7">
        <v>1000000</v>
      </c>
      <c r="G570" s="6" t="s">
        <v>214</v>
      </c>
      <c r="H570" s="6" t="s">
        <v>18</v>
      </c>
      <c r="I570" s="27"/>
      <c r="J570" s="6" t="s">
        <v>137</v>
      </c>
      <c r="K570" s="6" t="s">
        <v>22</v>
      </c>
      <c r="L570" s="6" t="str">
        <f>IF($G570="Janeiro","Dezembro",IF($G570="Fevereiro","Dezembro",IF($G570="Março","Janeiro",IF($G570="Abril","Janeiro",IF($G570="Maio","Fevereiro",IF($G570="Junho","Março",IF($G570="Julho","Abril",IF($G570="Agosto","Maio",IF($G570="Setembro","Junho",IF($G570="Outubro","Julho",IF($G570="Novembro","Agosto",IF($G570="Dezembro","Setembro","Erro"))))))))))))</f>
        <v>Abril</v>
      </c>
    </row>
    <row r="571" spans="1:12" ht="46.5" customHeight="1" x14ac:dyDescent="0.25">
      <c r="A571" s="5">
        <v>161</v>
      </c>
      <c r="B571" s="6" t="s">
        <v>23</v>
      </c>
      <c r="C571" s="5" t="s">
        <v>435</v>
      </c>
      <c r="D571" s="19" t="s">
        <v>261</v>
      </c>
      <c r="E571" s="5" t="s">
        <v>16</v>
      </c>
      <c r="F571" s="10">
        <v>4800</v>
      </c>
      <c r="G571" s="5" t="s">
        <v>17</v>
      </c>
      <c r="H571" s="5" t="s">
        <v>31</v>
      </c>
      <c r="I571" s="5"/>
      <c r="J571" s="5" t="s">
        <v>89</v>
      </c>
      <c r="K571" s="5" t="s">
        <v>25</v>
      </c>
      <c r="L571" s="5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Dezembro</v>
      </c>
    </row>
    <row r="572" spans="1:12" ht="51.75" customHeight="1" x14ac:dyDescent="0.25">
      <c r="A572" s="8"/>
      <c r="B572" s="6" t="s">
        <v>25</v>
      </c>
      <c r="C572" s="8"/>
      <c r="D572" s="19" t="s">
        <v>436</v>
      </c>
      <c r="E572" s="8"/>
      <c r="F572" s="10">
        <v>3000</v>
      </c>
      <c r="G572" s="8"/>
      <c r="H572" s="8"/>
      <c r="I572" s="8"/>
      <c r="J572" s="8"/>
      <c r="K572" s="8"/>
      <c r="L572" s="8"/>
    </row>
    <row r="573" spans="1:12" ht="78.75" customHeight="1" x14ac:dyDescent="0.25">
      <c r="A573" s="8"/>
      <c r="B573" s="6" t="s">
        <v>27</v>
      </c>
      <c r="C573" s="8"/>
      <c r="D573" s="19" t="s">
        <v>437</v>
      </c>
      <c r="E573" s="8"/>
      <c r="F573" s="10">
        <v>10000</v>
      </c>
      <c r="G573" s="8"/>
      <c r="H573" s="8"/>
      <c r="I573" s="8"/>
      <c r="J573" s="8"/>
      <c r="K573" s="8"/>
      <c r="L573" s="8"/>
    </row>
    <row r="574" spans="1:12" ht="56.25" customHeight="1" x14ac:dyDescent="0.25">
      <c r="A574" s="9"/>
      <c r="B574" s="6" t="s">
        <v>28</v>
      </c>
      <c r="C574" s="9"/>
      <c r="D574" s="19" t="s">
        <v>438</v>
      </c>
      <c r="E574" s="9"/>
      <c r="F574" s="10">
        <v>10000</v>
      </c>
      <c r="G574" s="9"/>
      <c r="H574" s="9"/>
      <c r="I574" s="9"/>
      <c r="J574" s="9"/>
      <c r="K574" s="9"/>
      <c r="L574" s="9"/>
    </row>
    <row r="575" spans="1:12" ht="96" customHeight="1" x14ac:dyDescent="0.25">
      <c r="A575" s="6">
        <v>162</v>
      </c>
      <c r="B575" s="6" t="s">
        <v>23</v>
      </c>
      <c r="C575" s="6" t="s">
        <v>439</v>
      </c>
      <c r="D575" s="6" t="s">
        <v>440</v>
      </c>
      <c r="E575" s="6" t="s">
        <v>16</v>
      </c>
      <c r="F575" s="7">
        <v>1400000</v>
      </c>
      <c r="G575" s="6" t="s">
        <v>17</v>
      </c>
      <c r="H575" s="6" t="s">
        <v>31</v>
      </c>
      <c r="I575" s="27"/>
      <c r="J575" s="6" t="s">
        <v>19</v>
      </c>
      <c r="K575" s="6" t="s">
        <v>23</v>
      </c>
      <c r="L575" s="6" t="str">
        <f t="shared" ref="L575:L580" si="8"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Dezembro</v>
      </c>
    </row>
    <row r="576" spans="1:12" ht="86.25" customHeight="1" x14ac:dyDescent="0.25">
      <c r="A576" s="6">
        <v>163</v>
      </c>
      <c r="B576" s="6" t="s">
        <v>23</v>
      </c>
      <c r="C576" s="6" t="s">
        <v>441</v>
      </c>
      <c r="D576" s="6" t="s">
        <v>440</v>
      </c>
      <c r="E576" s="6" t="s">
        <v>16</v>
      </c>
      <c r="F576" s="7">
        <v>6100000</v>
      </c>
      <c r="G576" s="6" t="s">
        <v>17</v>
      </c>
      <c r="H576" s="6" t="s">
        <v>31</v>
      </c>
      <c r="I576" s="27"/>
      <c r="J576" s="6" t="s">
        <v>19</v>
      </c>
      <c r="K576" s="6" t="s">
        <v>23</v>
      </c>
      <c r="L576" s="6" t="str">
        <f t="shared" si="8"/>
        <v>Dezembro</v>
      </c>
    </row>
    <row r="577" spans="1:12" ht="61.5" customHeight="1" x14ac:dyDescent="0.25">
      <c r="A577" s="6">
        <v>164</v>
      </c>
      <c r="B577" s="6" t="s">
        <v>23</v>
      </c>
      <c r="C577" s="6" t="s">
        <v>442</v>
      </c>
      <c r="D577" s="6" t="s">
        <v>443</v>
      </c>
      <c r="E577" s="6">
        <v>400</v>
      </c>
      <c r="F577" s="7">
        <v>300000</v>
      </c>
      <c r="G577" s="6" t="s">
        <v>93</v>
      </c>
      <c r="H577" s="6" t="s">
        <v>18</v>
      </c>
      <c r="I577" s="27"/>
      <c r="J577" s="6" t="s">
        <v>132</v>
      </c>
      <c r="K577" s="6" t="s">
        <v>23</v>
      </c>
      <c r="L577" s="6" t="str">
        <f t="shared" si="8"/>
        <v>Junho</v>
      </c>
    </row>
    <row r="578" spans="1:12" ht="50.25" customHeight="1" x14ac:dyDescent="0.25">
      <c r="A578" s="6">
        <v>165</v>
      </c>
      <c r="B578" s="6" t="s">
        <v>23</v>
      </c>
      <c r="C578" s="6" t="s">
        <v>444</v>
      </c>
      <c r="D578" s="6" t="s">
        <v>445</v>
      </c>
      <c r="E578" s="6">
        <v>20</v>
      </c>
      <c r="F578" s="7">
        <v>50000</v>
      </c>
      <c r="G578" s="6" t="s">
        <v>45</v>
      </c>
      <c r="H578" s="6" t="s">
        <v>31</v>
      </c>
      <c r="I578" s="27"/>
      <c r="J578" s="6" t="s">
        <v>42</v>
      </c>
      <c r="K578" s="6" t="s">
        <v>23</v>
      </c>
      <c r="L578" s="6" t="str">
        <f t="shared" si="8"/>
        <v>Março</v>
      </c>
    </row>
    <row r="579" spans="1:12" ht="36" x14ac:dyDescent="0.25">
      <c r="A579" s="6">
        <v>166</v>
      </c>
      <c r="B579" s="6" t="s">
        <v>23</v>
      </c>
      <c r="C579" s="6" t="s">
        <v>446</v>
      </c>
      <c r="D579" s="6" t="s">
        <v>447</v>
      </c>
      <c r="E579" s="6">
        <v>1000</v>
      </c>
      <c r="F579" s="7">
        <v>400000</v>
      </c>
      <c r="G579" s="6" t="s">
        <v>17</v>
      </c>
      <c r="H579" s="6" t="s">
        <v>31</v>
      </c>
      <c r="I579" s="27"/>
      <c r="J579" s="6" t="s">
        <v>132</v>
      </c>
      <c r="K579" s="6" t="s">
        <v>23</v>
      </c>
      <c r="L579" s="6" t="str">
        <f t="shared" si="8"/>
        <v>Dezembro</v>
      </c>
    </row>
    <row r="580" spans="1:12" ht="36" customHeight="1" x14ac:dyDescent="0.25">
      <c r="A580" s="5">
        <v>167</v>
      </c>
      <c r="B580" s="6" t="s">
        <v>23</v>
      </c>
      <c r="C580" s="5" t="s">
        <v>448</v>
      </c>
      <c r="D580" s="6" t="s">
        <v>449</v>
      </c>
      <c r="E580" s="6" t="s">
        <v>450</v>
      </c>
      <c r="F580" s="7">
        <v>50000</v>
      </c>
      <c r="G580" s="6" t="s">
        <v>45</v>
      </c>
      <c r="H580" s="5" t="s">
        <v>31</v>
      </c>
      <c r="I580" s="5"/>
      <c r="J580" s="5" t="s">
        <v>96</v>
      </c>
      <c r="K580" s="6" t="s">
        <v>23</v>
      </c>
      <c r="L580" s="5" t="str">
        <f t="shared" si="8"/>
        <v>Março</v>
      </c>
    </row>
    <row r="581" spans="1:12" ht="165" customHeight="1" x14ac:dyDescent="0.25">
      <c r="A581" s="9"/>
      <c r="B581" s="6" t="s">
        <v>34</v>
      </c>
      <c r="C581" s="9"/>
      <c r="D581" s="6" t="s">
        <v>451</v>
      </c>
      <c r="E581" s="6">
        <v>1</v>
      </c>
      <c r="F581" s="7">
        <v>5000</v>
      </c>
      <c r="G581" s="6" t="s">
        <v>93</v>
      </c>
      <c r="H581" s="9"/>
      <c r="I581" s="9"/>
      <c r="J581" s="9"/>
      <c r="K581" s="6" t="s">
        <v>34</v>
      </c>
      <c r="L581" s="9"/>
    </row>
    <row r="582" spans="1:12" ht="52.5" customHeight="1" x14ac:dyDescent="0.25">
      <c r="A582" s="6">
        <v>168</v>
      </c>
      <c r="B582" s="6" t="s">
        <v>23</v>
      </c>
      <c r="C582" s="19" t="s">
        <v>452</v>
      </c>
      <c r="D582" s="19" t="s">
        <v>453</v>
      </c>
      <c r="E582" s="19">
        <v>200</v>
      </c>
      <c r="F582" s="10">
        <v>10000</v>
      </c>
      <c r="G582" s="6" t="s">
        <v>17</v>
      </c>
      <c r="H582" s="19" t="s">
        <v>31</v>
      </c>
      <c r="I582" s="27"/>
      <c r="J582" s="19" t="s">
        <v>132</v>
      </c>
      <c r="K582" s="6" t="s">
        <v>34</v>
      </c>
      <c r="L582" s="6" t="str">
        <f t="shared" ref="L582:L588" si="9">IF($G582="Janeiro","Dezembro",IF($G582="Fevereiro","Dezembro",IF($G582="Março","Janeiro",IF($G582="Abril","Janeiro",IF($G582="Maio","Fevereiro",IF($G582="Junho","Março",IF($G582="Julho","Abril",IF($G582="Agosto","Maio",IF($G582="Setembro","Junho",IF($G582="Outubro","Julho",IF($G582="Novembro","Agosto",IF($G582="Dezembro","Setembro","Erro"))))))))))))</f>
        <v>Dezembro</v>
      </c>
    </row>
    <row r="583" spans="1:12" ht="91.5" customHeight="1" x14ac:dyDescent="0.25">
      <c r="A583" s="6">
        <v>169</v>
      </c>
      <c r="B583" s="6" t="s">
        <v>23</v>
      </c>
      <c r="C583" s="6" t="s">
        <v>454</v>
      </c>
      <c r="D583" s="6" t="s">
        <v>455</v>
      </c>
      <c r="E583" s="6">
        <v>20</v>
      </c>
      <c r="F583" s="71">
        <v>15000</v>
      </c>
      <c r="G583" s="6" t="s">
        <v>49</v>
      </c>
      <c r="H583" s="6" t="s">
        <v>18</v>
      </c>
      <c r="I583" s="27"/>
      <c r="J583" s="19" t="s">
        <v>42</v>
      </c>
      <c r="K583" s="6" t="s">
        <v>23</v>
      </c>
      <c r="L583" s="6" t="str">
        <f t="shared" si="9"/>
        <v>Julho</v>
      </c>
    </row>
    <row r="584" spans="1:12" ht="70.5" customHeight="1" x14ac:dyDescent="0.25">
      <c r="A584" s="6">
        <v>170</v>
      </c>
      <c r="B584" s="6" t="s">
        <v>23</v>
      </c>
      <c r="C584" s="6" t="s">
        <v>456</v>
      </c>
      <c r="D584" s="6" t="s">
        <v>457</v>
      </c>
      <c r="E584" s="6">
        <v>1</v>
      </c>
      <c r="F584" s="71">
        <v>180000</v>
      </c>
      <c r="G584" s="6" t="s">
        <v>49</v>
      </c>
      <c r="H584" s="6" t="s">
        <v>18</v>
      </c>
      <c r="I584" s="27"/>
      <c r="J584" s="19" t="s">
        <v>137</v>
      </c>
      <c r="K584" s="6" t="s">
        <v>23</v>
      </c>
      <c r="L584" s="6" t="str">
        <f t="shared" si="9"/>
        <v>Julho</v>
      </c>
    </row>
    <row r="585" spans="1:12" ht="80.25" customHeight="1" x14ac:dyDescent="0.25">
      <c r="A585" s="27">
        <v>171</v>
      </c>
      <c r="B585" s="6" t="s">
        <v>23</v>
      </c>
      <c r="C585" s="6" t="s">
        <v>458</v>
      </c>
      <c r="D585" s="6" t="s">
        <v>457</v>
      </c>
      <c r="E585" s="6">
        <v>20</v>
      </c>
      <c r="F585" s="71">
        <v>120000</v>
      </c>
      <c r="G585" s="6" t="s">
        <v>59</v>
      </c>
      <c r="H585" s="6" t="s">
        <v>18</v>
      </c>
      <c r="I585" s="27"/>
      <c r="J585" s="19" t="s">
        <v>42</v>
      </c>
      <c r="K585" s="6" t="s">
        <v>23</v>
      </c>
      <c r="L585" s="6" t="str">
        <f t="shared" si="9"/>
        <v>Maio</v>
      </c>
    </row>
    <row r="586" spans="1:12" ht="63" customHeight="1" x14ac:dyDescent="0.25">
      <c r="A586" s="6">
        <v>172</v>
      </c>
      <c r="B586" s="6" t="s">
        <v>23</v>
      </c>
      <c r="C586" s="6" t="s">
        <v>459</v>
      </c>
      <c r="D586" s="6" t="s">
        <v>460</v>
      </c>
      <c r="E586" s="6">
        <v>1</v>
      </c>
      <c r="F586" s="71">
        <v>50000</v>
      </c>
      <c r="G586" s="6" t="s">
        <v>45</v>
      </c>
      <c r="H586" s="6" t="s">
        <v>18</v>
      </c>
      <c r="I586" s="27"/>
      <c r="J586" s="19" t="s">
        <v>94</v>
      </c>
      <c r="K586" s="6" t="s">
        <v>23</v>
      </c>
      <c r="L586" s="6" t="str">
        <f t="shared" si="9"/>
        <v>Março</v>
      </c>
    </row>
    <row r="587" spans="1:12" ht="59.25" customHeight="1" x14ac:dyDescent="0.25">
      <c r="A587" s="6">
        <v>173</v>
      </c>
      <c r="B587" s="6" t="s">
        <v>23</v>
      </c>
      <c r="C587" s="6" t="s">
        <v>461</v>
      </c>
      <c r="D587" s="6" t="s">
        <v>462</v>
      </c>
      <c r="E587" s="6">
        <v>1</v>
      </c>
      <c r="F587" s="71">
        <v>3000</v>
      </c>
      <c r="G587" s="6" t="s">
        <v>45</v>
      </c>
      <c r="H587" s="6" t="s">
        <v>18</v>
      </c>
      <c r="I587" s="27"/>
      <c r="J587" s="6" t="s">
        <v>42</v>
      </c>
      <c r="K587" s="6" t="s">
        <v>23</v>
      </c>
      <c r="L587" s="6" t="str">
        <f t="shared" si="9"/>
        <v>Março</v>
      </c>
    </row>
    <row r="588" spans="1:12" ht="42.75" customHeight="1" x14ac:dyDescent="0.25">
      <c r="A588" s="5">
        <v>174</v>
      </c>
      <c r="B588" s="6" t="s">
        <v>23</v>
      </c>
      <c r="C588" s="5" t="s">
        <v>463</v>
      </c>
      <c r="D588" s="6" t="s">
        <v>464</v>
      </c>
      <c r="E588" s="6">
        <v>150</v>
      </c>
      <c r="F588" s="71">
        <v>20000</v>
      </c>
      <c r="G588" s="18" t="s">
        <v>197</v>
      </c>
      <c r="H588" s="5" t="s">
        <v>31</v>
      </c>
      <c r="I588" s="5"/>
      <c r="J588" s="5" t="s">
        <v>42</v>
      </c>
      <c r="K588" s="5"/>
      <c r="L588" s="5" t="str">
        <f t="shared" si="9"/>
        <v>Janeiro</v>
      </c>
    </row>
    <row r="589" spans="1:12" ht="73.5" customHeight="1" x14ac:dyDescent="0.25">
      <c r="A589" s="8"/>
      <c r="B589" s="6" t="s">
        <v>26</v>
      </c>
      <c r="C589" s="8"/>
      <c r="D589" s="6" t="s">
        <v>465</v>
      </c>
      <c r="E589" s="6">
        <v>21</v>
      </c>
      <c r="F589" s="71">
        <v>52500</v>
      </c>
      <c r="G589" s="18"/>
      <c r="H589" s="8"/>
      <c r="I589" s="8"/>
      <c r="J589" s="8"/>
      <c r="K589" s="8"/>
      <c r="L589" s="8"/>
    </row>
    <row r="590" spans="1:12" ht="32.25" customHeight="1" x14ac:dyDescent="0.25">
      <c r="A590" s="8"/>
      <c r="B590" s="6" t="s">
        <v>27</v>
      </c>
      <c r="C590" s="8"/>
      <c r="D590" s="6" t="s">
        <v>466</v>
      </c>
      <c r="E590" s="92" t="s">
        <v>48</v>
      </c>
      <c r="F590" s="71">
        <v>20000</v>
      </c>
      <c r="G590" s="18"/>
      <c r="H590" s="8"/>
      <c r="I590" s="8"/>
      <c r="J590" s="8"/>
      <c r="K590" s="8"/>
      <c r="L590" s="9"/>
    </row>
    <row r="591" spans="1:12" ht="32.25" customHeight="1" x14ac:dyDescent="0.25">
      <c r="A591" s="8"/>
      <c r="B591" s="12" t="s">
        <v>24</v>
      </c>
      <c r="C591" s="8"/>
      <c r="D591" s="12" t="s">
        <v>467</v>
      </c>
      <c r="E591" s="12">
        <v>25</v>
      </c>
      <c r="F591" s="73">
        <v>21600</v>
      </c>
      <c r="G591" s="12" t="s">
        <v>93</v>
      </c>
      <c r="H591" s="8"/>
      <c r="I591" s="8"/>
      <c r="J591" s="8"/>
      <c r="K591" s="8"/>
      <c r="L591" s="12" t="str">
        <f>IF($G591="Janeiro","Dezembro",IF($G591="Fevereiro","Dezembro",IF($G591="Março","Janeiro",IF($G591="Abril","Janeiro",IF($G591="Maio","Fevereiro",IF($G591="Junho","Março",IF($G591="Julho","Abril",IF($G591="Agosto","Maio",IF($G591="Setembro","Junho",IF($G591="Outubro","Julho",IF($G591="Novembro","Agosto",IF($G591="Dezembro","Setembro","Erro"))))))))))))</f>
        <v>Junho</v>
      </c>
    </row>
    <row r="592" spans="1:12" ht="50.25" customHeight="1" x14ac:dyDescent="0.25">
      <c r="A592" s="9"/>
      <c r="B592" s="6" t="s">
        <v>28</v>
      </c>
      <c r="C592" s="9"/>
      <c r="D592" s="6" t="s">
        <v>468</v>
      </c>
      <c r="E592" s="92" t="s">
        <v>48</v>
      </c>
      <c r="F592" s="71">
        <v>275000</v>
      </c>
      <c r="G592" s="6" t="s">
        <v>197</v>
      </c>
      <c r="H592" s="9"/>
      <c r="I592" s="9"/>
      <c r="J592" s="9"/>
      <c r="K592" s="9"/>
      <c r="L592" s="6" t="str">
        <f>IF($G592="Janeiro","Dezembro",IF($G592="Fevereiro","Dezembro",IF($G592="Março","Janeiro",IF($G592="Abril","Janeiro",IF($G592="Maio","Fevereiro",IF($G592="Junho","Março",IF($G592="Julho","Abril",IF($G592="Agosto","Maio",IF($G592="Setembro","Junho",IF($G592="Outubro","Julho",IF($G592="Novembro","Agosto",IF($G592="Dezembro","Setembro","Erro"))))))))))))</f>
        <v>Janeiro</v>
      </c>
    </row>
    <row r="593" spans="1:79" ht="145.5" customHeight="1" x14ac:dyDescent="0.25">
      <c r="A593" s="6">
        <v>175</v>
      </c>
      <c r="B593" s="6" t="s">
        <v>23</v>
      </c>
      <c r="C593" s="6" t="s">
        <v>469</v>
      </c>
      <c r="D593" s="6" t="s">
        <v>470</v>
      </c>
      <c r="E593" s="6">
        <v>3</v>
      </c>
      <c r="F593" s="71">
        <v>773000</v>
      </c>
      <c r="G593" s="6" t="s">
        <v>59</v>
      </c>
      <c r="H593" s="6" t="s">
        <v>31</v>
      </c>
      <c r="I593" s="27"/>
      <c r="J593" s="19" t="s">
        <v>137</v>
      </c>
      <c r="K593" s="6" t="s">
        <v>23</v>
      </c>
      <c r="L593" s="6" t="str">
        <f>IF($G593="Janeiro","Dezembro",IF($G593="Fevereiro","Dezembro",IF($G593="Março","Janeiro",IF($G593="Abril","Janeiro",IF($G593="Maio","Fevereiro",IF($G593="Junho","Março",IF($G593="Julho","Abril",IF($G593="Agosto","Maio",IF($G593="Setembro","Junho",IF($G593="Outubro","Julho",IF($G593="Novembro","Agosto",IF($G593="Dezembro","Setembro","Erro"))))))))))))</f>
        <v>Maio</v>
      </c>
    </row>
    <row r="594" spans="1:79" ht="94.5" customHeight="1" x14ac:dyDescent="0.25">
      <c r="A594" s="30">
        <v>176</v>
      </c>
      <c r="B594" s="6" t="s">
        <v>23</v>
      </c>
      <c r="C594" s="19" t="s">
        <v>471</v>
      </c>
      <c r="D594" s="6" t="s">
        <v>472</v>
      </c>
      <c r="E594" s="6" t="s">
        <v>473</v>
      </c>
      <c r="F594" s="71">
        <v>20000</v>
      </c>
      <c r="G594" s="30" t="s">
        <v>49</v>
      </c>
      <c r="H594" s="6" t="s">
        <v>31</v>
      </c>
      <c r="I594" s="30"/>
      <c r="J594" s="30" t="s">
        <v>137</v>
      </c>
      <c r="K594" s="30" t="s">
        <v>23</v>
      </c>
      <c r="L594" s="30" t="str">
        <f>IF($G594="Janeiro","Dezembro",IF($G594="Fevereiro","Dezembro",IF($G594="Março","Janeiro",IF($G594="Abril","Janeiro",IF($G594="Maio","Fevereiro",IF($G594="Junho","Março",IF($G594="Julho","Abril",IF($G594="Agosto","Maio",IF($G594="Setembro","Junho",IF($G594="Outubro","Julho",IF($G594="Novembro","Agosto",IF($G594="Dezembro","Setembro","Erro"))))))))))))</f>
        <v>Julho</v>
      </c>
    </row>
    <row r="595" spans="1:79" ht="60" customHeight="1" x14ac:dyDescent="0.25">
      <c r="A595" s="93">
        <v>177</v>
      </c>
      <c r="B595" s="19" t="s">
        <v>23</v>
      </c>
      <c r="C595" s="93" t="s">
        <v>474</v>
      </c>
      <c r="D595" s="19" t="s">
        <v>460</v>
      </c>
      <c r="E595" s="19">
        <v>90000</v>
      </c>
      <c r="F595" s="89">
        <v>120000</v>
      </c>
      <c r="G595" s="93" t="s">
        <v>63</v>
      </c>
      <c r="H595" s="93" t="s">
        <v>18</v>
      </c>
      <c r="I595" s="93"/>
      <c r="J595" s="93" t="s">
        <v>42</v>
      </c>
      <c r="K595" s="93" t="s">
        <v>28</v>
      </c>
      <c r="L595" s="93" t="str">
        <f>IF($G595="Janeiro","Dezembro",IF($G595="Fevereiro","Dezembro",IF($G595="Março","Janeiro",IF($G595="Abril","Janeiro",IF($G595="Maio","Fevereiro",IF($G595="Junho","Março",IF($G595="Julho","Abril",IF($G595="Agosto","Maio",IF($G595="Setembro","Junho",IF($G595="Outubro","Julho",IF($G595="Novembro","Agosto",IF($G595="Dezembro","Setembro","Erro"))))))))))))</f>
        <v>Agosto</v>
      </c>
    </row>
    <row r="596" spans="1:79" ht="48.75" customHeight="1" x14ac:dyDescent="0.25">
      <c r="A596" s="94"/>
      <c r="B596" s="19" t="s">
        <v>26</v>
      </c>
      <c r="C596" s="94"/>
      <c r="D596" s="19" t="s">
        <v>475</v>
      </c>
      <c r="E596" s="93" t="s">
        <v>48</v>
      </c>
      <c r="F596" s="89">
        <v>30000</v>
      </c>
      <c r="G596" s="94"/>
      <c r="H596" s="94"/>
      <c r="I596" s="94"/>
      <c r="J596" s="94"/>
      <c r="K596" s="94"/>
      <c r="L596" s="94"/>
    </row>
    <row r="597" spans="1:79" ht="52.5" customHeight="1" x14ac:dyDescent="0.25">
      <c r="A597" s="94"/>
      <c r="B597" s="19" t="s">
        <v>27</v>
      </c>
      <c r="C597" s="94"/>
      <c r="D597" s="19" t="s">
        <v>476</v>
      </c>
      <c r="E597" s="94"/>
      <c r="F597" s="89">
        <v>5000</v>
      </c>
      <c r="G597" s="94"/>
      <c r="H597" s="94"/>
      <c r="I597" s="94"/>
      <c r="J597" s="94"/>
      <c r="K597" s="94"/>
      <c r="L597" s="94"/>
    </row>
    <row r="598" spans="1:79" ht="81" customHeight="1" x14ac:dyDescent="0.25">
      <c r="A598" s="94"/>
      <c r="B598" s="28" t="s">
        <v>22</v>
      </c>
      <c r="C598" s="94"/>
      <c r="D598" s="28" t="s">
        <v>477</v>
      </c>
      <c r="E598" s="94"/>
      <c r="F598" s="95">
        <v>10000</v>
      </c>
      <c r="G598" s="94"/>
      <c r="H598" s="94"/>
      <c r="I598" s="94"/>
      <c r="J598" s="94"/>
      <c r="K598" s="94"/>
      <c r="L598" s="94"/>
    </row>
    <row r="599" spans="1:79" ht="63.75" customHeight="1" x14ac:dyDescent="0.25">
      <c r="A599" s="96"/>
      <c r="B599" s="19" t="s">
        <v>28</v>
      </c>
      <c r="C599" s="96"/>
      <c r="D599" s="19" t="s">
        <v>478</v>
      </c>
      <c r="E599" s="94" t="s">
        <v>48</v>
      </c>
      <c r="F599" s="89">
        <v>300000</v>
      </c>
      <c r="G599" s="96"/>
      <c r="H599" s="96"/>
      <c r="I599" s="96"/>
      <c r="J599" s="96"/>
      <c r="K599" s="96"/>
      <c r="L599" s="96"/>
    </row>
    <row r="600" spans="1:79" ht="40.5" customHeight="1" x14ac:dyDescent="0.25">
      <c r="A600" s="6">
        <v>178</v>
      </c>
      <c r="B600" s="6" t="s">
        <v>23</v>
      </c>
      <c r="C600" s="6" t="s">
        <v>479</v>
      </c>
      <c r="D600" s="6" t="s">
        <v>480</v>
      </c>
      <c r="E600" s="6" t="s">
        <v>481</v>
      </c>
      <c r="F600" s="71">
        <v>100000</v>
      </c>
      <c r="G600" s="6" t="s">
        <v>93</v>
      </c>
      <c r="H600" s="6" t="s">
        <v>18</v>
      </c>
      <c r="I600" s="27"/>
      <c r="J600" s="19" t="s">
        <v>96</v>
      </c>
      <c r="K600" s="6" t="s">
        <v>23</v>
      </c>
      <c r="L600" s="6" t="str">
        <f>IF($G600="Janeiro","Dezembro",IF($G600="Fevereiro","Dezembro",IF($G600="Março","Janeiro",IF($G600="Abril","Janeiro",IF($G600="Maio","Fevereiro",IF($G600="Junho","Março",IF($G600="Julho","Abril",IF($G600="Agosto","Maio",IF($G600="Setembro","Junho",IF($G600="Outubro","Julho",IF($G600="Novembro","Agosto",IF($G600="Dezembro","Setembro","Erro"))))))))))))</f>
        <v>Junho</v>
      </c>
    </row>
    <row r="601" spans="1:79" ht="68.25" customHeight="1" x14ac:dyDescent="0.25">
      <c r="A601" s="27">
        <v>179</v>
      </c>
      <c r="B601" s="6" t="s">
        <v>23</v>
      </c>
      <c r="C601" s="6" t="s">
        <v>482</v>
      </c>
      <c r="D601" s="6" t="s">
        <v>483</v>
      </c>
      <c r="E601" s="6">
        <v>1</v>
      </c>
      <c r="F601" s="71">
        <v>500</v>
      </c>
      <c r="G601" s="6" t="s">
        <v>88</v>
      </c>
      <c r="H601" s="6" t="s">
        <v>18</v>
      </c>
      <c r="I601" s="27"/>
      <c r="J601" s="19" t="s">
        <v>89</v>
      </c>
      <c r="K601" s="6" t="s">
        <v>23</v>
      </c>
      <c r="L601" s="6" t="str">
        <f>IF($G601="Janeiro","Dezembro",IF($G601="Fevereiro","Dezembro",IF($G601="Março","Janeiro",IF($G601="Abril","Janeiro",IF($G601="Maio","Fevereiro",IF($G601="Junho","Março",IF($G601="Julho","Abril",IF($G601="Agosto","Maio",IF($G601="Setembro","Junho",IF($G601="Outubro","Julho",IF($G601="Novembro","Agosto",IF($G601="Dezembro","Setembro","Erro"))))))))))))</f>
        <v>Janeiro</v>
      </c>
    </row>
    <row r="602" spans="1:79" ht="55.5" customHeight="1" x14ac:dyDescent="0.25">
      <c r="A602" s="26">
        <v>180</v>
      </c>
      <c r="B602" s="6" t="s">
        <v>23</v>
      </c>
      <c r="C602" s="26" t="s">
        <v>484</v>
      </c>
      <c r="D602" s="6" t="s">
        <v>485</v>
      </c>
      <c r="E602" s="6" t="s">
        <v>48</v>
      </c>
      <c r="F602" s="71">
        <v>3000</v>
      </c>
      <c r="G602" s="26" t="s">
        <v>49</v>
      </c>
      <c r="H602" s="26" t="s">
        <v>18</v>
      </c>
      <c r="I602" s="26"/>
      <c r="J602" s="26" t="s">
        <v>42</v>
      </c>
      <c r="K602" s="26" t="s">
        <v>27</v>
      </c>
      <c r="L602" s="26" t="str">
        <f>IF($G602="Janeiro","Dezembro",IF($G602="Fevereiro","Dezembro",IF($G602="Março","Janeiro",IF($G602="Abril","Janeiro",IF($G602="Maio","Fevereiro",IF($G602="Junho","Março",IF($G602="Julho","Abril",IF($G602="Agosto","Maio",IF($G602="Setembro","Junho",IF($G602="Outubro","Julho",IF($G602="Novembro","Agosto",IF($G602="Dezembro","Setembro","Erro"))))))))))))</f>
        <v>Julho</v>
      </c>
    </row>
    <row r="603" spans="1:79" ht="37.5" customHeight="1" x14ac:dyDescent="0.25">
      <c r="A603" s="34"/>
      <c r="B603" s="6" t="s">
        <v>26</v>
      </c>
      <c r="C603" s="34"/>
      <c r="D603" s="6" t="s">
        <v>486</v>
      </c>
      <c r="E603" s="6">
        <v>24</v>
      </c>
      <c r="F603" s="71">
        <v>1500</v>
      </c>
      <c r="G603" s="34"/>
      <c r="H603" s="34"/>
      <c r="I603" s="34"/>
      <c r="J603" s="34"/>
      <c r="K603" s="34"/>
      <c r="L603" s="34"/>
    </row>
    <row r="604" spans="1:79" ht="97.5" customHeight="1" x14ac:dyDescent="0.25">
      <c r="A604" s="29"/>
      <c r="B604" s="6" t="s">
        <v>27</v>
      </c>
      <c r="C604" s="29"/>
      <c r="D604" s="6" t="s">
        <v>487</v>
      </c>
      <c r="E604" s="6">
        <v>86</v>
      </c>
      <c r="F604" s="71">
        <v>309000</v>
      </c>
      <c r="G604" s="29"/>
      <c r="H604" s="29"/>
      <c r="I604" s="29"/>
      <c r="J604" s="29"/>
      <c r="K604" s="29"/>
      <c r="L604" s="29"/>
    </row>
    <row r="605" spans="1:79" ht="87.75" customHeight="1" x14ac:dyDescent="0.25">
      <c r="A605" s="27">
        <v>181</v>
      </c>
      <c r="B605" s="6" t="s">
        <v>24</v>
      </c>
      <c r="C605" s="6" t="s">
        <v>488</v>
      </c>
      <c r="D605" s="6" t="s">
        <v>489</v>
      </c>
      <c r="E605" s="6">
        <v>1</v>
      </c>
      <c r="F605" s="71">
        <v>2114000</v>
      </c>
      <c r="G605" s="6" t="s">
        <v>41</v>
      </c>
      <c r="H605" s="6" t="s">
        <v>18</v>
      </c>
      <c r="I605" s="27"/>
      <c r="J605" s="19" t="s">
        <v>137</v>
      </c>
      <c r="K605" s="6" t="s">
        <v>24</v>
      </c>
      <c r="L605" s="6" t="str">
        <f>IF($G605="Janeiro","Dezembro",IF($G605="Fevereiro","Dezembro",IF($G605="Março","Janeiro",IF($G605="Abril","Janeiro",IF($G605="Maio","Fevereiro",IF($G605="Junho","Março",IF($G605="Julho","Abril",IF($G605="Agosto","Maio",IF($G605="Setembro","Junho",IF($G605="Outubro","Julho",IF($G605="Novembro","Agosto",IF($G605="Dezembro","Setembro","Erro"))))))))))))</f>
        <v>Fevereiro</v>
      </c>
    </row>
    <row r="606" spans="1:79" s="44" customFormat="1" ht="153.75" customHeight="1" x14ac:dyDescent="0.25">
      <c r="A606" s="30">
        <v>182</v>
      </c>
      <c r="B606" s="19" t="s">
        <v>24</v>
      </c>
      <c r="C606" s="19" t="s">
        <v>490</v>
      </c>
      <c r="D606" s="19" t="s">
        <v>491</v>
      </c>
      <c r="E606" s="19">
        <v>1</v>
      </c>
      <c r="F606" s="89">
        <v>1998</v>
      </c>
      <c r="G606" s="19" t="s">
        <v>17</v>
      </c>
      <c r="H606" s="19" t="s">
        <v>31</v>
      </c>
      <c r="I606" s="30"/>
      <c r="J606" s="19" t="s">
        <v>56</v>
      </c>
      <c r="K606" s="19" t="s">
        <v>24</v>
      </c>
      <c r="L606" s="19" t="str">
        <f>IF($G606="Janeiro","Dezembro",IF($G606="Fevereiro","Dezembro",IF($G606="Março","Janeiro",IF($G606="Abril","Janeiro",IF($G606="Maio","Fevereiro",IF($G606="Junho","Março",IF($G606="Julho","Abril",IF($G606="Agosto","Maio",IF($G606="Setembro","Junho",IF($G606="Outubro","Julho",IF($G606="Novembro","Agosto",IF($G606="Dezembro","Setembro","Erro"))))))))))))</f>
        <v>Dezembro</v>
      </c>
      <c r="M606" s="42"/>
      <c r="N606" s="42"/>
      <c r="O606" s="42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  <c r="AC606" s="43"/>
      <c r="AD606" s="43"/>
      <c r="AE606" s="43"/>
      <c r="AF606" s="43"/>
      <c r="AG606" s="43"/>
      <c r="AH606" s="43"/>
      <c r="AI606" s="43"/>
      <c r="AJ606" s="43"/>
      <c r="AK606" s="43"/>
      <c r="AL606" s="43"/>
      <c r="AM606" s="43"/>
      <c r="AN606" s="43"/>
      <c r="AO606" s="43"/>
      <c r="AP606" s="43"/>
      <c r="AQ606" s="43"/>
      <c r="AR606" s="43"/>
      <c r="AS606" s="43"/>
      <c r="AT606" s="43"/>
      <c r="AU606" s="43"/>
      <c r="AV606" s="43"/>
      <c r="AW606" s="43"/>
      <c r="AX606" s="43"/>
      <c r="AY606" s="43"/>
      <c r="AZ606" s="43"/>
      <c r="BA606" s="43"/>
      <c r="BB606" s="43"/>
      <c r="BC606" s="43"/>
      <c r="BD606" s="43"/>
      <c r="BE606" s="43"/>
      <c r="BF606" s="43"/>
      <c r="BG606" s="43"/>
      <c r="BH606" s="43"/>
      <c r="BI606" s="43"/>
      <c r="BJ606" s="43"/>
      <c r="BK606" s="43"/>
      <c r="BL606" s="43"/>
      <c r="BM606" s="43"/>
      <c r="BN606" s="43"/>
      <c r="BO606" s="43"/>
      <c r="BP606" s="43"/>
      <c r="BQ606" s="43"/>
      <c r="BR606" s="43"/>
      <c r="BS606" s="43"/>
      <c r="BT606" s="43"/>
      <c r="BU606" s="43"/>
      <c r="BV606" s="43"/>
      <c r="BW606" s="43"/>
      <c r="BX606" s="43"/>
      <c r="BY606" s="43"/>
      <c r="BZ606" s="43"/>
      <c r="CA606" s="43"/>
    </row>
    <row r="607" spans="1:79" ht="42" customHeight="1" x14ac:dyDescent="0.25">
      <c r="A607" s="26">
        <v>183</v>
      </c>
      <c r="B607" s="6" t="s">
        <v>24</v>
      </c>
      <c r="C607" s="26" t="s">
        <v>492</v>
      </c>
      <c r="D607" s="26" t="s">
        <v>493</v>
      </c>
      <c r="E607" s="19">
        <v>3</v>
      </c>
      <c r="F607" s="89">
        <v>450</v>
      </c>
      <c r="G607" s="26" t="s">
        <v>131</v>
      </c>
      <c r="H607" s="26" t="s">
        <v>18</v>
      </c>
      <c r="I607" s="26"/>
      <c r="J607" s="26" t="s">
        <v>42</v>
      </c>
      <c r="K607" s="26" t="s">
        <v>25</v>
      </c>
      <c r="L607" s="26" t="str">
        <f>IF($G607="Janeiro","Dezembro",IF($G607="Fevereiro","Dezembro",IF($G607="Março","Janeiro",IF($G607="Abril","Janeiro",IF($G607="Maio","Fevereiro",IF($G607="Junho","Março",IF($G607="Julho","Abril",IF($G607="Agosto","Maio",IF($G607="Setembro","Junho",IF($G607="Outubro","Julho",IF($G607="Novembro","Agosto",IF($G607="Dezembro","Setembro","Erro"))))))))))))</f>
        <v>Dezembro</v>
      </c>
    </row>
    <row r="608" spans="1:79" ht="84" customHeight="1" x14ac:dyDescent="0.25">
      <c r="A608" s="34"/>
      <c r="B608" s="6" t="s">
        <v>27</v>
      </c>
      <c r="C608" s="34"/>
      <c r="D608" s="34"/>
      <c r="E608" s="19">
        <v>60</v>
      </c>
      <c r="F608" s="89">
        <v>10000</v>
      </c>
      <c r="G608" s="34"/>
      <c r="H608" s="34"/>
      <c r="I608" s="34"/>
      <c r="J608" s="34"/>
      <c r="K608" s="34"/>
      <c r="L608" s="34"/>
    </row>
    <row r="609" spans="1:12" ht="51" customHeight="1" x14ac:dyDescent="0.25">
      <c r="A609" s="29"/>
      <c r="B609" s="6" t="s">
        <v>34</v>
      </c>
      <c r="C609" s="29"/>
      <c r="D609" s="29"/>
      <c r="E609" s="19">
        <v>8</v>
      </c>
      <c r="F609" s="89">
        <v>2075</v>
      </c>
      <c r="G609" s="29"/>
      <c r="H609" s="29"/>
      <c r="I609" s="29"/>
      <c r="J609" s="29"/>
      <c r="K609" s="29"/>
      <c r="L609" s="29"/>
    </row>
    <row r="610" spans="1:12" ht="69.75" customHeight="1" x14ac:dyDescent="0.25">
      <c r="A610" s="27">
        <v>184</v>
      </c>
      <c r="B610" s="6" t="s">
        <v>25</v>
      </c>
      <c r="C610" s="19" t="s">
        <v>494</v>
      </c>
      <c r="D610" s="19" t="s">
        <v>495</v>
      </c>
      <c r="E610" s="19" t="s">
        <v>16</v>
      </c>
      <c r="F610" s="89">
        <v>50639.28</v>
      </c>
      <c r="G610" s="6" t="s">
        <v>17</v>
      </c>
      <c r="H610" s="19" t="s">
        <v>18</v>
      </c>
      <c r="I610" s="27"/>
      <c r="J610" s="19" t="s">
        <v>19</v>
      </c>
      <c r="K610" s="6" t="s">
        <v>25</v>
      </c>
      <c r="L610" s="6" t="str">
        <f t="shared" ref="L610:L618" si="10">IF($G610="Janeiro","Dezembro",IF($G610="Fevereiro","Dezembro",IF($G610="Março","Janeiro",IF($G610="Abril","Janeiro",IF($G610="Maio","Fevereiro",IF($G610="Junho","Março",IF($G610="Julho","Abril",IF($G610="Agosto","Maio",IF($G610="Setembro","Junho",IF($G610="Outubro","Julho",IF($G610="Novembro","Agosto",IF($G610="Dezembro","Setembro","Erro"))))))))))))</f>
        <v>Dezembro</v>
      </c>
    </row>
    <row r="611" spans="1:12" ht="75.75" customHeight="1" x14ac:dyDescent="0.25">
      <c r="A611" s="27">
        <v>185</v>
      </c>
      <c r="B611" s="6" t="s">
        <v>25</v>
      </c>
      <c r="C611" s="19" t="s">
        <v>496</v>
      </c>
      <c r="D611" s="19" t="s">
        <v>495</v>
      </c>
      <c r="E611" s="19" t="s">
        <v>497</v>
      </c>
      <c r="F611" s="89">
        <v>11500</v>
      </c>
      <c r="G611" s="6" t="s">
        <v>17</v>
      </c>
      <c r="H611" s="19" t="s">
        <v>18</v>
      </c>
      <c r="I611" s="27"/>
      <c r="J611" s="19" t="s">
        <v>19</v>
      </c>
      <c r="K611" s="6" t="s">
        <v>25</v>
      </c>
      <c r="L611" s="6" t="str">
        <f t="shared" si="10"/>
        <v>Dezembro</v>
      </c>
    </row>
    <row r="612" spans="1:12" ht="51" customHeight="1" x14ac:dyDescent="0.25">
      <c r="A612" s="27">
        <v>186</v>
      </c>
      <c r="B612" s="6" t="s">
        <v>25</v>
      </c>
      <c r="C612" s="19" t="s">
        <v>498</v>
      </c>
      <c r="D612" s="6" t="s">
        <v>499</v>
      </c>
      <c r="E612" s="6" t="s">
        <v>16</v>
      </c>
      <c r="F612" s="71">
        <v>32280</v>
      </c>
      <c r="G612" s="6" t="s">
        <v>17</v>
      </c>
      <c r="H612" s="6" t="s">
        <v>18</v>
      </c>
      <c r="I612" s="27"/>
      <c r="J612" s="19" t="s">
        <v>19</v>
      </c>
      <c r="K612" s="6" t="s">
        <v>25</v>
      </c>
      <c r="L612" s="6" t="str">
        <f t="shared" si="10"/>
        <v>Dezembro</v>
      </c>
    </row>
    <row r="613" spans="1:12" ht="68.25" customHeight="1" x14ac:dyDescent="0.25">
      <c r="A613" s="27">
        <v>187</v>
      </c>
      <c r="B613" s="6" t="s">
        <v>25</v>
      </c>
      <c r="C613" s="6" t="s">
        <v>500</v>
      </c>
      <c r="D613" s="6" t="s">
        <v>501</v>
      </c>
      <c r="E613" s="6" t="s">
        <v>16</v>
      </c>
      <c r="F613" s="71">
        <v>60000</v>
      </c>
      <c r="G613" s="6" t="s">
        <v>17</v>
      </c>
      <c r="H613" s="6" t="s">
        <v>18</v>
      </c>
      <c r="I613" s="27"/>
      <c r="J613" s="19" t="s">
        <v>19</v>
      </c>
      <c r="K613" s="6" t="s">
        <v>25</v>
      </c>
      <c r="L613" s="6" t="str">
        <f t="shared" si="10"/>
        <v>Dezembro</v>
      </c>
    </row>
    <row r="614" spans="1:12" ht="63.75" customHeight="1" x14ac:dyDescent="0.25">
      <c r="A614" s="27">
        <v>188</v>
      </c>
      <c r="B614" s="6" t="s">
        <v>25</v>
      </c>
      <c r="C614" s="19" t="s">
        <v>502</v>
      </c>
      <c r="D614" s="6" t="s">
        <v>503</v>
      </c>
      <c r="E614" s="6" t="s">
        <v>16</v>
      </c>
      <c r="F614" s="71">
        <v>15070.58</v>
      </c>
      <c r="G614" s="27" t="s">
        <v>17</v>
      </c>
      <c r="H614" s="6" t="s">
        <v>18</v>
      </c>
      <c r="I614" s="27"/>
      <c r="J614" s="27" t="s">
        <v>19</v>
      </c>
      <c r="K614" s="27" t="s">
        <v>25</v>
      </c>
      <c r="L614" s="27" t="str">
        <f t="shared" si="10"/>
        <v>Dezembro</v>
      </c>
    </row>
    <row r="615" spans="1:12" ht="87" customHeight="1" x14ac:dyDescent="0.25">
      <c r="A615" s="27">
        <v>189</v>
      </c>
      <c r="B615" s="6" t="s">
        <v>25</v>
      </c>
      <c r="C615" s="19" t="s">
        <v>504</v>
      </c>
      <c r="D615" s="6" t="s">
        <v>505</v>
      </c>
      <c r="E615" s="6" t="s">
        <v>16</v>
      </c>
      <c r="F615" s="71">
        <v>100000</v>
      </c>
      <c r="G615" s="6" t="s">
        <v>214</v>
      </c>
      <c r="H615" s="6" t="s">
        <v>18</v>
      </c>
      <c r="I615" s="27"/>
      <c r="J615" s="19" t="s">
        <v>19</v>
      </c>
      <c r="K615" s="6" t="s">
        <v>25</v>
      </c>
      <c r="L615" s="6" t="str">
        <f t="shared" si="10"/>
        <v>Abril</v>
      </c>
    </row>
    <row r="616" spans="1:12" ht="24" customHeight="1" x14ac:dyDescent="0.25">
      <c r="A616" s="93">
        <v>190</v>
      </c>
      <c r="B616" s="12" t="s">
        <v>20</v>
      </c>
      <c r="C616" s="93" t="s">
        <v>506</v>
      </c>
      <c r="D616" s="23" t="s">
        <v>507</v>
      </c>
      <c r="E616" s="12">
        <v>50</v>
      </c>
      <c r="F616" s="73">
        <v>80000</v>
      </c>
      <c r="G616" s="26" t="s">
        <v>88</v>
      </c>
      <c r="H616" s="5" t="s">
        <v>18</v>
      </c>
      <c r="I616" s="26"/>
      <c r="J616" s="51" t="s">
        <v>42</v>
      </c>
      <c r="K616" s="26" t="s">
        <v>25</v>
      </c>
      <c r="L616" s="5" t="str">
        <f t="shared" si="10"/>
        <v>Janeiro</v>
      </c>
    </row>
    <row r="617" spans="1:12" ht="27.75" customHeight="1" x14ac:dyDescent="0.25">
      <c r="A617" s="94"/>
      <c r="B617" s="12" t="s">
        <v>34</v>
      </c>
      <c r="C617" s="94"/>
      <c r="D617" s="24"/>
      <c r="E617" s="12">
        <v>12</v>
      </c>
      <c r="F617" s="73">
        <v>14000</v>
      </c>
      <c r="G617" s="34"/>
      <c r="H617" s="8"/>
      <c r="I617" s="34"/>
      <c r="J617" s="53"/>
      <c r="K617" s="34"/>
      <c r="L617" s="8" t="str">
        <f t="shared" si="10"/>
        <v>Erro</v>
      </c>
    </row>
    <row r="618" spans="1:12" ht="36" customHeight="1" x14ac:dyDescent="0.25">
      <c r="A618" s="94"/>
      <c r="B618" s="12" t="s">
        <v>33</v>
      </c>
      <c r="C618" s="94"/>
      <c r="D618" s="24"/>
      <c r="E618" s="12">
        <v>12</v>
      </c>
      <c r="F618" s="73">
        <v>20424</v>
      </c>
      <c r="G618" s="34"/>
      <c r="H618" s="8"/>
      <c r="I618" s="34"/>
      <c r="J618" s="53"/>
      <c r="K618" s="34"/>
      <c r="L618" s="8" t="str">
        <f t="shared" si="10"/>
        <v>Erro</v>
      </c>
    </row>
    <row r="619" spans="1:12" ht="30" customHeight="1" x14ac:dyDescent="0.25">
      <c r="A619" s="94"/>
      <c r="B619" s="12" t="s">
        <v>28</v>
      </c>
      <c r="C619" s="94"/>
      <c r="D619" s="24"/>
      <c r="E619" s="12">
        <v>6</v>
      </c>
      <c r="F619" s="73">
        <v>10212</v>
      </c>
      <c r="G619" s="34"/>
      <c r="H619" s="8"/>
      <c r="I619" s="34"/>
      <c r="J619" s="53"/>
      <c r="K619" s="34"/>
      <c r="L619" s="8"/>
    </row>
    <row r="620" spans="1:12" ht="30" customHeight="1" x14ac:dyDescent="0.25">
      <c r="A620" s="94"/>
      <c r="B620" s="12" t="s">
        <v>22</v>
      </c>
      <c r="C620" s="94"/>
      <c r="D620" s="24"/>
      <c r="E620" s="12">
        <v>50</v>
      </c>
      <c r="F620" s="73">
        <v>5000</v>
      </c>
      <c r="G620" s="34"/>
      <c r="H620" s="8"/>
      <c r="I620" s="34"/>
      <c r="J620" s="53"/>
      <c r="K620" s="34"/>
      <c r="L620" s="8"/>
    </row>
    <row r="621" spans="1:12" ht="30" customHeight="1" x14ac:dyDescent="0.25">
      <c r="A621" s="94"/>
      <c r="B621" s="12" t="s">
        <v>26</v>
      </c>
      <c r="C621" s="94"/>
      <c r="D621" s="24"/>
      <c r="E621" s="12">
        <v>170</v>
      </c>
      <c r="F621" s="73">
        <v>289340</v>
      </c>
      <c r="G621" s="34"/>
      <c r="H621" s="8"/>
      <c r="I621" s="34"/>
      <c r="J621" s="53"/>
      <c r="K621" s="34"/>
      <c r="L621" s="8"/>
    </row>
    <row r="622" spans="1:12" ht="30" customHeight="1" x14ac:dyDescent="0.25">
      <c r="A622" s="94"/>
      <c r="B622" s="12" t="s">
        <v>21</v>
      </c>
      <c r="C622" s="94"/>
      <c r="D622" s="24"/>
      <c r="E622" s="12">
        <v>12</v>
      </c>
      <c r="F622" s="73">
        <v>20424</v>
      </c>
      <c r="G622" s="34"/>
      <c r="H622" s="8"/>
      <c r="I622" s="34"/>
      <c r="J622" s="53"/>
      <c r="K622" s="34"/>
      <c r="L622" s="8"/>
    </row>
    <row r="623" spans="1:12" ht="30" customHeight="1" x14ac:dyDescent="0.25">
      <c r="A623" s="94"/>
      <c r="B623" s="12" t="s">
        <v>27</v>
      </c>
      <c r="C623" s="94"/>
      <c r="D623" s="24"/>
      <c r="E623" s="12">
        <v>100</v>
      </c>
      <c r="F623" s="73">
        <v>30000</v>
      </c>
      <c r="G623" s="34"/>
      <c r="H623" s="8"/>
      <c r="I623" s="34"/>
      <c r="J623" s="53"/>
      <c r="K623" s="34"/>
      <c r="L623" s="8"/>
    </row>
    <row r="624" spans="1:12" ht="25.5" customHeight="1" x14ac:dyDescent="0.25">
      <c r="A624" s="96"/>
      <c r="B624" s="6" t="s">
        <v>25</v>
      </c>
      <c r="C624" s="96"/>
      <c r="D624" s="25"/>
      <c r="E624" s="19">
        <v>200</v>
      </c>
      <c r="F624" s="89">
        <v>200000</v>
      </c>
      <c r="G624" s="29"/>
      <c r="H624" s="9"/>
      <c r="I624" s="29"/>
      <c r="J624" s="57"/>
      <c r="K624" s="29"/>
      <c r="L624" s="9" t="str">
        <f>IF($G624="Janeiro","Dezembro",IF($G624="Fevereiro","Dezembro",IF($G624="Março","Janeiro",IF($G624="Abril","Janeiro",IF($G624="Maio","Fevereiro",IF($G624="Junho","Março",IF($G624="Julho","Abril",IF($G624="Agosto","Maio",IF($G624="Setembro","Junho",IF($G624="Outubro","Julho",IF($G624="Novembro","Agosto",IF($G624="Dezembro","Setembro","Erro"))))))))))))</f>
        <v>Erro</v>
      </c>
    </row>
    <row r="625" spans="1:12" ht="54.75" customHeight="1" x14ac:dyDescent="0.25">
      <c r="A625" s="26">
        <v>191</v>
      </c>
      <c r="B625" s="6" t="s">
        <v>25</v>
      </c>
      <c r="C625" s="26" t="s">
        <v>508</v>
      </c>
      <c r="D625" s="6" t="s">
        <v>509</v>
      </c>
      <c r="E625" s="6">
        <v>7</v>
      </c>
      <c r="F625" s="71">
        <v>3000</v>
      </c>
      <c r="G625" s="6" t="s">
        <v>197</v>
      </c>
      <c r="H625" s="26" t="s">
        <v>18</v>
      </c>
      <c r="I625" s="26"/>
      <c r="J625" s="26" t="s">
        <v>56</v>
      </c>
      <c r="K625" s="6" t="s">
        <v>25</v>
      </c>
      <c r="L625" s="27" t="str">
        <f t="shared" ref="L625:L710" si="11">IF($G625="Janeiro","Dezembro",IF($G625="Fevereiro","Dezembro",IF($G625="Março","Janeiro",IF($G625="Abril","Janeiro",IF($G625="Maio","Fevereiro",IF($G625="Junho","Março",IF($G625="Julho","Abril",IF($G625="Agosto","Maio",IF($G625="Setembro","Junho",IF($G625="Outubro","Julho",IF($G625="Novembro","Agosto",IF($G625="Dezembro","Setembro","Erro"))))))))))))</f>
        <v>Janeiro</v>
      </c>
    </row>
    <row r="626" spans="1:12" ht="113.25" customHeight="1" x14ac:dyDescent="0.25">
      <c r="A626" s="34"/>
      <c r="B626" s="12" t="s">
        <v>27</v>
      </c>
      <c r="C626" s="34"/>
      <c r="D626" s="12" t="s">
        <v>510</v>
      </c>
      <c r="E626" s="12" t="s">
        <v>511</v>
      </c>
      <c r="F626" s="73">
        <v>11310</v>
      </c>
      <c r="G626" s="12" t="s">
        <v>197</v>
      </c>
      <c r="H626" s="34"/>
      <c r="I626" s="34"/>
      <c r="J626" s="34"/>
      <c r="K626" s="6"/>
      <c r="L626" s="12" t="s">
        <v>17</v>
      </c>
    </row>
    <row r="627" spans="1:12" ht="86.25" customHeight="1" x14ac:dyDescent="0.25">
      <c r="A627" s="29"/>
      <c r="B627" s="6" t="s">
        <v>26</v>
      </c>
      <c r="C627" s="29"/>
      <c r="D627" s="6" t="s">
        <v>512</v>
      </c>
      <c r="E627" s="6">
        <v>3</v>
      </c>
      <c r="F627" s="71">
        <v>500</v>
      </c>
      <c r="G627" s="6" t="s">
        <v>17</v>
      </c>
      <c r="H627" s="29"/>
      <c r="I627" s="29"/>
      <c r="J627" s="29"/>
      <c r="K627" s="6" t="s">
        <v>26</v>
      </c>
      <c r="L627" s="27" t="str">
        <f>IF($G627="Janeiro","Dezembro",IF($G627="Fevereiro","Dezembro",IF($G627="Março","Janeiro",IF($G627="Abril","Janeiro",IF($G627="Maio","Fevereiro",IF($G627="Junho","Março",IF($G627="Julho","Abril",IF($G627="Agosto","Maio",IF($G627="Setembro","Junho",IF($G627="Outubro","Julho",IF($G627="Novembro","Agosto",IF($G627="Dezembro","Setembro","Erro"))))))))))))</f>
        <v>Dezembro</v>
      </c>
    </row>
    <row r="628" spans="1:12" ht="20.25" customHeight="1" x14ac:dyDescent="0.25">
      <c r="A628" s="26">
        <v>192</v>
      </c>
      <c r="B628" s="6" t="s">
        <v>25</v>
      </c>
      <c r="C628" s="26" t="s">
        <v>513</v>
      </c>
      <c r="D628" s="26" t="s">
        <v>514</v>
      </c>
      <c r="E628" s="6">
        <v>11</v>
      </c>
      <c r="F628" s="71">
        <v>13900</v>
      </c>
      <c r="G628" s="26" t="s">
        <v>59</v>
      </c>
      <c r="H628" s="26" t="s">
        <v>18</v>
      </c>
      <c r="I628" s="26"/>
      <c r="J628" s="26" t="s">
        <v>42</v>
      </c>
      <c r="K628" s="26"/>
      <c r="L628" s="26" t="str">
        <f t="shared" si="11"/>
        <v>Maio</v>
      </c>
    </row>
    <row r="629" spans="1:12" ht="20.25" customHeight="1" x14ac:dyDescent="0.25">
      <c r="A629" s="34"/>
      <c r="B629" s="12" t="s">
        <v>13</v>
      </c>
      <c r="C629" s="34"/>
      <c r="D629" s="34"/>
      <c r="E629" s="12">
        <v>44</v>
      </c>
      <c r="F629" s="97">
        <v>60000</v>
      </c>
      <c r="G629" s="34"/>
      <c r="H629" s="34"/>
      <c r="I629" s="34"/>
      <c r="J629" s="34"/>
      <c r="K629" s="34"/>
      <c r="L629" s="34"/>
    </row>
    <row r="630" spans="1:12" ht="20.25" customHeight="1" x14ac:dyDescent="0.25">
      <c r="A630" s="34"/>
      <c r="B630" s="12" t="s">
        <v>20</v>
      </c>
      <c r="C630" s="34"/>
      <c r="D630" s="34"/>
      <c r="E630" s="12">
        <v>6</v>
      </c>
      <c r="F630" s="97">
        <v>10000</v>
      </c>
      <c r="G630" s="34"/>
      <c r="H630" s="34"/>
      <c r="I630" s="34"/>
      <c r="J630" s="34"/>
      <c r="K630" s="34"/>
      <c r="L630" s="34"/>
    </row>
    <row r="631" spans="1:12" ht="20.25" customHeight="1" x14ac:dyDescent="0.25">
      <c r="A631" s="34"/>
      <c r="B631" s="12" t="s">
        <v>33</v>
      </c>
      <c r="C631" s="34"/>
      <c r="D631" s="34"/>
      <c r="E631" s="12">
        <v>10</v>
      </c>
      <c r="F631" s="97">
        <v>12560</v>
      </c>
      <c r="G631" s="34"/>
      <c r="H631" s="34"/>
      <c r="I631" s="34"/>
      <c r="J631" s="34"/>
      <c r="K631" s="34"/>
      <c r="L631" s="34"/>
    </row>
    <row r="632" spans="1:12" ht="20.25" customHeight="1" x14ac:dyDescent="0.25">
      <c r="A632" s="34"/>
      <c r="B632" s="12" t="s">
        <v>22</v>
      </c>
      <c r="C632" s="34"/>
      <c r="D632" s="34"/>
      <c r="E632" s="12">
        <v>37</v>
      </c>
      <c r="F632" s="97">
        <v>60000</v>
      </c>
      <c r="G632" s="34"/>
      <c r="H632" s="34"/>
      <c r="I632" s="34"/>
      <c r="J632" s="34"/>
      <c r="K632" s="34"/>
      <c r="L632" s="34"/>
    </row>
    <row r="633" spans="1:12" ht="20.25" customHeight="1" x14ac:dyDescent="0.25">
      <c r="A633" s="34"/>
      <c r="B633" s="12" t="s">
        <v>23</v>
      </c>
      <c r="C633" s="34"/>
      <c r="D633" s="34"/>
      <c r="E633" s="12">
        <v>31</v>
      </c>
      <c r="F633" s="97">
        <v>50000</v>
      </c>
      <c r="G633" s="34"/>
      <c r="H633" s="34"/>
      <c r="I633" s="34"/>
      <c r="J633" s="34"/>
      <c r="K633" s="34"/>
      <c r="L633" s="34"/>
    </row>
    <row r="634" spans="1:12" ht="20.25" customHeight="1" x14ac:dyDescent="0.25">
      <c r="A634" s="34"/>
      <c r="B634" s="12" t="s">
        <v>24</v>
      </c>
      <c r="C634" s="34"/>
      <c r="D634" s="34"/>
      <c r="E634" s="12">
        <v>36</v>
      </c>
      <c r="F634" s="97">
        <v>60000</v>
      </c>
      <c r="G634" s="34"/>
      <c r="H634" s="34"/>
      <c r="I634" s="34"/>
      <c r="J634" s="34"/>
      <c r="K634" s="34"/>
      <c r="L634" s="34"/>
    </row>
    <row r="635" spans="1:12" ht="20.25" customHeight="1" x14ac:dyDescent="0.25">
      <c r="A635" s="34"/>
      <c r="B635" s="12" t="s">
        <v>32</v>
      </c>
      <c r="C635" s="34"/>
      <c r="D635" s="34"/>
      <c r="E635" s="12">
        <v>28</v>
      </c>
      <c r="F635" s="97">
        <v>45000</v>
      </c>
      <c r="G635" s="34"/>
      <c r="H635" s="34"/>
      <c r="I635" s="34"/>
      <c r="J635" s="34"/>
      <c r="K635" s="34"/>
      <c r="L635" s="34"/>
    </row>
    <row r="636" spans="1:12" ht="20.25" customHeight="1" x14ac:dyDescent="0.25">
      <c r="A636" s="34"/>
      <c r="B636" s="12" t="s">
        <v>26</v>
      </c>
      <c r="C636" s="34"/>
      <c r="D636" s="34"/>
      <c r="E636" s="12">
        <v>45</v>
      </c>
      <c r="F636" s="97">
        <v>70000</v>
      </c>
      <c r="G636" s="34"/>
      <c r="H636" s="34"/>
      <c r="I636" s="34"/>
      <c r="J636" s="34"/>
      <c r="K636" s="34"/>
      <c r="L636" s="34"/>
    </row>
    <row r="637" spans="1:12" ht="17.25" customHeight="1" x14ac:dyDescent="0.25">
      <c r="A637" s="34"/>
      <c r="B637" s="6" t="s">
        <v>27</v>
      </c>
      <c r="C637" s="34"/>
      <c r="D637" s="34"/>
      <c r="E637" s="27">
        <v>5</v>
      </c>
      <c r="F637" s="98">
        <v>100000</v>
      </c>
      <c r="G637" s="34"/>
      <c r="H637" s="34"/>
      <c r="I637" s="34"/>
      <c r="J637" s="34"/>
      <c r="K637" s="34"/>
      <c r="L637" s="34"/>
    </row>
    <row r="638" spans="1:12" ht="17.25" customHeight="1" x14ac:dyDescent="0.25">
      <c r="A638" s="34"/>
      <c r="B638" s="12" t="s">
        <v>34</v>
      </c>
      <c r="C638" s="34"/>
      <c r="D638" s="34"/>
      <c r="E638" s="12">
        <v>17</v>
      </c>
      <c r="F638" s="73">
        <v>15000</v>
      </c>
      <c r="G638" s="34"/>
      <c r="H638" s="34"/>
      <c r="I638" s="34"/>
      <c r="J638" s="34"/>
      <c r="K638" s="34"/>
      <c r="L638" s="34"/>
    </row>
    <row r="639" spans="1:12" ht="55.5" customHeight="1" x14ac:dyDescent="0.25">
      <c r="A639" s="29"/>
      <c r="B639" s="6" t="s">
        <v>28</v>
      </c>
      <c r="C639" s="29"/>
      <c r="D639" s="29"/>
      <c r="E639" s="6" t="s">
        <v>48</v>
      </c>
      <c r="F639" s="71">
        <v>120000</v>
      </c>
      <c r="G639" s="29"/>
      <c r="H639" s="29"/>
      <c r="I639" s="29"/>
      <c r="J639" s="29"/>
      <c r="K639" s="29"/>
      <c r="L639" s="29"/>
    </row>
    <row r="640" spans="1:12" ht="51" customHeight="1" x14ac:dyDescent="0.25">
      <c r="A640" s="6">
        <v>193</v>
      </c>
      <c r="B640" s="6" t="s">
        <v>25</v>
      </c>
      <c r="C640" s="6" t="s">
        <v>515</v>
      </c>
      <c r="D640" s="6" t="s">
        <v>516</v>
      </c>
      <c r="E640" s="6">
        <v>1</v>
      </c>
      <c r="F640" s="71">
        <v>1000</v>
      </c>
      <c r="G640" s="6" t="s">
        <v>17</v>
      </c>
      <c r="H640" s="6" t="s">
        <v>18</v>
      </c>
      <c r="I640" s="30"/>
      <c r="J640" s="19" t="s">
        <v>94</v>
      </c>
      <c r="K640" s="6" t="s">
        <v>25</v>
      </c>
      <c r="L640" s="6" t="str">
        <f t="shared" si="11"/>
        <v>Dezembro</v>
      </c>
    </row>
    <row r="641" spans="1:12" ht="84.75" customHeight="1" x14ac:dyDescent="0.25">
      <c r="A641" s="5">
        <v>194</v>
      </c>
      <c r="B641" s="6" t="s">
        <v>25</v>
      </c>
      <c r="C641" s="5" t="s">
        <v>517</v>
      </c>
      <c r="D641" s="6" t="s">
        <v>518</v>
      </c>
      <c r="E641" s="6">
        <v>5</v>
      </c>
      <c r="F641" s="71">
        <v>1000</v>
      </c>
      <c r="G641" s="5" t="s">
        <v>45</v>
      </c>
      <c r="H641" s="5" t="s">
        <v>18</v>
      </c>
      <c r="I641" s="5"/>
      <c r="J641" s="5" t="s">
        <v>42</v>
      </c>
      <c r="K641" s="6" t="s">
        <v>25</v>
      </c>
      <c r="L641" s="5" t="str">
        <f t="shared" si="11"/>
        <v>Março</v>
      </c>
    </row>
    <row r="642" spans="1:12" ht="51.75" customHeight="1" x14ac:dyDescent="0.25">
      <c r="A642" s="9"/>
      <c r="B642" s="6" t="s">
        <v>27</v>
      </c>
      <c r="C642" s="9"/>
      <c r="D642" s="6" t="s">
        <v>519</v>
      </c>
      <c r="E642" s="6" t="s">
        <v>48</v>
      </c>
      <c r="F642" s="71">
        <v>100000</v>
      </c>
      <c r="G642" s="9"/>
      <c r="H642" s="9"/>
      <c r="I642" s="9"/>
      <c r="J642" s="9"/>
      <c r="K642" s="38" t="s">
        <v>27</v>
      </c>
      <c r="L642" s="9"/>
    </row>
    <row r="643" spans="1:12" ht="51" customHeight="1" x14ac:dyDescent="0.25">
      <c r="A643" s="6">
        <v>195</v>
      </c>
      <c r="B643" s="6" t="s">
        <v>25</v>
      </c>
      <c r="C643" s="19" t="s">
        <v>520</v>
      </c>
      <c r="D643" s="6" t="s">
        <v>521</v>
      </c>
      <c r="E643" s="6">
        <v>1</v>
      </c>
      <c r="F643" s="71">
        <v>23200</v>
      </c>
      <c r="G643" s="6" t="s">
        <v>49</v>
      </c>
      <c r="H643" s="6" t="s">
        <v>18</v>
      </c>
      <c r="I643" s="30"/>
      <c r="J643" s="19" t="s">
        <v>94</v>
      </c>
      <c r="K643" s="6" t="s">
        <v>25</v>
      </c>
      <c r="L643" s="6" t="str">
        <f t="shared" si="11"/>
        <v>Julho</v>
      </c>
    </row>
    <row r="644" spans="1:12" ht="84.75" customHeight="1" x14ac:dyDescent="0.25">
      <c r="A644" s="27">
        <v>196</v>
      </c>
      <c r="B644" s="6" t="s">
        <v>25</v>
      </c>
      <c r="C644" s="19" t="s">
        <v>522</v>
      </c>
      <c r="D644" s="6" t="s">
        <v>523</v>
      </c>
      <c r="E644" s="6" t="s">
        <v>48</v>
      </c>
      <c r="F644" s="71">
        <v>140000</v>
      </c>
      <c r="G644" s="6" t="s">
        <v>197</v>
      </c>
      <c r="H644" s="6" t="s">
        <v>31</v>
      </c>
      <c r="I644" s="27"/>
      <c r="J644" s="19" t="s">
        <v>42</v>
      </c>
      <c r="K644" s="6" t="s">
        <v>25</v>
      </c>
      <c r="L644" s="6" t="str">
        <f t="shared" si="11"/>
        <v>Janeiro</v>
      </c>
    </row>
    <row r="645" spans="1:12" ht="81" customHeight="1" x14ac:dyDescent="0.25">
      <c r="A645" s="6">
        <v>197</v>
      </c>
      <c r="B645" s="6" t="s">
        <v>25</v>
      </c>
      <c r="C645" s="19" t="s">
        <v>524</v>
      </c>
      <c r="D645" s="6" t="s">
        <v>525</v>
      </c>
      <c r="E645" s="6" t="s">
        <v>48</v>
      </c>
      <c r="F645" s="71">
        <v>25000</v>
      </c>
      <c r="G645" s="6" t="s">
        <v>214</v>
      </c>
      <c r="H645" s="6" t="s">
        <v>18</v>
      </c>
      <c r="I645" s="30"/>
      <c r="J645" s="19" t="s">
        <v>42</v>
      </c>
      <c r="K645" s="6" t="s">
        <v>25</v>
      </c>
      <c r="L645" s="6" t="str">
        <f t="shared" si="11"/>
        <v>Abril</v>
      </c>
    </row>
    <row r="646" spans="1:12" ht="90.75" customHeight="1" x14ac:dyDescent="0.25">
      <c r="A646" s="27">
        <v>198</v>
      </c>
      <c r="B646" s="6" t="s">
        <v>25</v>
      </c>
      <c r="C646" s="19" t="s">
        <v>526</v>
      </c>
      <c r="D646" s="6" t="s">
        <v>527</v>
      </c>
      <c r="E646" s="6">
        <v>1</v>
      </c>
      <c r="F646" s="71">
        <v>200000</v>
      </c>
      <c r="G646" s="6" t="s">
        <v>49</v>
      </c>
      <c r="H646" s="6" t="s">
        <v>18</v>
      </c>
      <c r="I646" s="27"/>
      <c r="J646" s="19" t="s">
        <v>94</v>
      </c>
      <c r="K646" s="6" t="s">
        <v>25</v>
      </c>
      <c r="L646" s="6" t="str">
        <f t="shared" si="11"/>
        <v>Julho</v>
      </c>
    </row>
    <row r="647" spans="1:12" ht="157.5" customHeight="1" x14ac:dyDescent="0.25">
      <c r="A647" s="30">
        <v>199</v>
      </c>
      <c r="B647" s="6" t="s">
        <v>25</v>
      </c>
      <c r="C647" s="19" t="s">
        <v>528</v>
      </c>
      <c r="D647" s="19" t="s">
        <v>529</v>
      </c>
      <c r="E647" s="19" t="s">
        <v>48</v>
      </c>
      <c r="F647" s="89">
        <v>2100000</v>
      </c>
      <c r="G647" s="6" t="s">
        <v>59</v>
      </c>
      <c r="H647" s="6" t="s">
        <v>31</v>
      </c>
      <c r="I647" s="27"/>
      <c r="J647" s="19" t="s">
        <v>42</v>
      </c>
      <c r="K647" s="6" t="s">
        <v>25</v>
      </c>
      <c r="L647" s="6" t="str">
        <f t="shared" si="11"/>
        <v>Maio</v>
      </c>
    </row>
    <row r="648" spans="1:12" ht="157.5" customHeight="1" x14ac:dyDescent="0.25">
      <c r="A648" s="27">
        <v>200</v>
      </c>
      <c r="B648" s="6" t="s">
        <v>25</v>
      </c>
      <c r="C648" s="6" t="s">
        <v>530</v>
      </c>
      <c r="D648" s="6" t="s">
        <v>531</v>
      </c>
      <c r="E648" s="6" t="s">
        <v>48</v>
      </c>
      <c r="F648" s="71">
        <v>1800000</v>
      </c>
      <c r="G648" s="6" t="s">
        <v>17</v>
      </c>
      <c r="H648" s="6" t="s">
        <v>31</v>
      </c>
      <c r="I648" s="27"/>
      <c r="J648" s="19" t="s">
        <v>42</v>
      </c>
      <c r="K648" s="6" t="s">
        <v>25</v>
      </c>
      <c r="L648" s="6" t="str">
        <f t="shared" si="11"/>
        <v>Dezembro</v>
      </c>
    </row>
    <row r="649" spans="1:12" ht="216.75" customHeight="1" x14ac:dyDescent="0.25">
      <c r="A649" s="27">
        <v>201</v>
      </c>
      <c r="B649" s="6" t="s">
        <v>25</v>
      </c>
      <c r="C649" s="6" t="s">
        <v>532</v>
      </c>
      <c r="D649" s="6" t="s">
        <v>533</v>
      </c>
      <c r="E649" s="6" t="s">
        <v>48</v>
      </c>
      <c r="F649" s="71">
        <v>600000</v>
      </c>
      <c r="G649" s="6" t="s">
        <v>93</v>
      </c>
      <c r="H649" s="6" t="s">
        <v>31</v>
      </c>
      <c r="I649" s="27"/>
      <c r="J649" s="19" t="s">
        <v>42</v>
      </c>
      <c r="K649" s="6" t="s">
        <v>25</v>
      </c>
      <c r="L649" s="6" t="str">
        <f t="shared" si="11"/>
        <v>Junho</v>
      </c>
    </row>
    <row r="650" spans="1:12" ht="62.25" customHeight="1" x14ac:dyDescent="0.25">
      <c r="A650" s="27">
        <v>202</v>
      </c>
      <c r="B650" s="6" t="s">
        <v>25</v>
      </c>
      <c r="C650" s="6" t="s">
        <v>534</v>
      </c>
      <c r="D650" s="6" t="s">
        <v>535</v>
      </c>
      <c r="E650" s="6" t="s">
        <v>16</v>
      </c>
      <c r="F650" s="7">
        <v>109890</v>
      </c>
      <c r="G650" s="6" t="s">
        <v>17</v>
      </c>
      <c r="H650" s="6" t="s">
        <v>31</v>
      </c>
      <c r="I650" s="6"/>
      <c r="J650" s="6" t="s">
        <v>19</v>
      </c>
      <c r="K650" s="6" t="s">
        <v>25</v>
      </c>
      <c r="L650" s="6" t="str">
        <f t="shared" si="11"/>
        <v>Dezembro</v>
      </c>
    </row>
    <row r="651" spans="1:12" ht="144" customHeight="1" x14ac:dyDescent="0.25">
      <c r="A651" s="27">
        <v>203</v>
      </c>
      <c r="B651" s="6" t="s">
        <v>25</v>
      </c>
      <c r="C651" s="6" t="s">
        <v>536</v>
      </c>
      <c r="D651" s="6" t="s">
        <v>537</v>
      </c>
      <c r="E651" s="6" t="s">
        <v>16</v>
      </c>
      <c r="F651" s="7">
        <v>2900</v>
      </c>
      <c r="G651" s="6" t="s">
        <v>17</v>
      </c>
      <c r="H651" s="6" t="s">
        <v>31</v>
      </c>
      <c r="I651" s="30"/>
      <c r="J651" s="6" t="s">
        <v>19</v>
      </c>
      <c r="K651" s="6" t="s">
        <v>25</v>
      </c>
      <c r="L651" s="6" t="str">
        <f t="shared" si="11"/>
        <v>Dezembro</v>
      </c>
    </row>
    <row r="652" spans="1:12" ht="100.5" customHeight="1" x14ac:dyDescent="0.25">
      <c r="A652" s="27">
        <v>204</v>
      </c>
      <c r="B652" s="6" t="s">
        <v>25</v>
      </c>
      <c r="C652" s="6" t="s">
        <v>538</v>
      </c>
      <c r="D652" s="6" t="s">
        <v>539</v>
      </c>
      <c r="E652" s="6">
        <v>1</v>
      </c>
      <c r="F652" s="7">
        <v>87000</v>
      </c>
      <c r="G652" s="27" t="s">
        <v>49</v>
      </c>
      <c r="H652" s="6" t="s">
        <v>18</v>
      </c>
      <c r="I652" s="27"/>
      <c r="J652" s="27" t="s">
        <v>137</v>
      </c>
      <c r="K652" s="27" t="s">
        <v>25</v>
      </c>
      <c r="L652" s="27" t="str">
        <f t="shared" si="11"/>
        <v>Julho</v>
      </c>
    </row>
    <row r="653" spans="1:12" ht="142.5" customHeight="1" x14ac:dyDescent="0.25">
      <c r="A653" s="27">
        <v>205</v>
      </c>
      <c r="B653" s="6" t="s">
        <v>25</v>
      </c>
      <c r="C653" s="19" t="s">
        <v>540</v>
      </c>
      <c r="D653" s="19" t="s">
        <v>541</v>
      </c>
      <c r="E653" s="19">
        <v>1</v>
      </c>
      <c r="F653" s="10">
        <v>70000</v>
      </c>
      <c r="G653" s="6" t="s">
        <v>214</v>
      </c>
      <c r="H653" s="19" t="s">
        <v>18</v>
      </c>
      <c r="I653" s="27"/>
      <c r="J653" s="19" t="s">
        <v>137</v>
      </c>
      <c r="K653" s="6" t="s">
        <v>25</v>
      </c>
      <c r="L653" s="6" t="str">
        <f t="shared" si="11"/>
        <v>Abril</v>
      </c>
    </row>
    <row r="654" spans="1:12" ht="99" customHeight="1" x14ac:dyDescent="0.25">
      <c r="A654" s="27">
        <v>206</v>
      </c>
      <c r="B654" s="6" t="s">
        <v>25</v>
      </c>
      <c r="C654" s="6" t="s">
        <v>542</v>
      </c>
      <c r="D654" s="6" t="s">
        <v>543</v>
      </c>
      <c r="E654" s="6">
        <v>50</v>
      </c>
      <c r="F654" s="7">
        <v>1500000</v>
      </c>
      <c r="G654" s="6" t="s">
        <v>88</v>
      </c>
      <c r="H654" s="6" t="s">
        <v>31</v>
      </c>
      <c r="I654" s="27"/>
      <c r="J654" s="6" t="s">
        <v>42</v>
      </c>
      <c r="K654" s="6" t="s">
        <v>25</v>
      </c>
      <c r="L654" s="6" t="str">
        <f t="shared" si="11"/>
        <v>Janeiro</v>
      </c>
    </row>
    <row r="655" spans="1:12" ht="190.5" customHeight="1" x14ac:dyDescent="0.25">
      <c r="A655" s="27">
        <v>207</v>
      </c>
      <c r="B655" s="6" t="s">
        <v>25</v>
      </c>
      <c r="C655" s="6" t="s">
        <v>544</v>
      </c>
      <c r="D655" s="6" t="s">
        <v>545</v>
      </c>
      <c r="E655" s="6">
        <v>1</v>
      </c>
      <c r="F655" s="7">
        <v>0</v>
      </c>
      <c r="G655" s="6" t="s">
        <v>45</v>
      </c>
      <c r="H655" s="6" t="s">
        <v>18</v>
      </c>
      <c r="I655" s="27"/>
      <c r="J655" s="6" t="s">
        <v>137</v>
      </c>
      <c r="K655" s="6" t="s">
        <v>33</v>
      </c>
      <c r="L655" s="6" t="str">
        <f t="shared" si="11"/>
        <v>Março</v>
      </c>
    </row>
    <row r="656" spans="1:12" ht="119.25" customHeight="1" x14ac:dyDescent="0.25">
      <c r="A656" s="27">
        <v>208</v>
      </c>
      <c r="B656" s="6" t="s">
        <v>25</v>
      </c>
      <c r="C656" s="6" t="s">
        <v>546</v>
      </c>
      <c r="D656" s="6" t="s">
        <v>547</v>
      </c>
      <c r="E656" s="6">
        <v>1</v>
      </c>
      <c r="F656" s="7">
        <v>1699999.92</v>
      </c>
      <c r="G656" s="6" t="s">
        <v>17</v>
      </c>
      <c r="H656" s="6" t="s">
        <v>31</v>
      </c>
      <c r="I656" s="27"/>
      <c r="J656" s="6" t="s">
        <v>19</v>
      </c>
      <c r="K656" s="6" t="s">
        <v>25</v>
      </c>
      <c r="L656" s="6" t="str">
        <f t="shared" si="11"/>
        <v>Dezembro</v>
      </c>
    </row>
    <row r="657" spans="1:12" ht="158.25" customHeight="1" x14ac:dyDescent="0.25">
      <c r="A657" s="27">
        <v>209</v>
      </c>
      <c r="B657" s="6" t="s">
        <v>25</v>
      </c>
      <c r="C657" s="6" t="s">
        <v>548</v>
      </c>
      <c r="D657" s="6" t="s">
        <v>549</v>
      </c>
      <c r="E657" s="6">
        <v>1</v>
      </c>
      <c r="F657" s="71">
        <v>125000</v>
      </c>
      <c r="G657" s="6" t="s">
        <v>41</v>
      </c>
      <c r="H657" s="6" t="s">
        <v>31</v>
      </c>
      <c r="I657" s="6"/>
      <c r="J657" s="6" t="s">
        <v>94</v>
      </c>
      <c r="K657" s="6" t="s">
        <v>25</v>
      </c>
      <c r="L657" s="6" t="str">
        <f t="shared" si="11"/>
        <v>Fevereiro</v>
      </c>
    </row>
    <row r="658" spans="1:12" ht="17.25" customHeight="1" x14ac:dyDescent="0.25">
      <c r="A658" s="26">
        <v>210</v>
      </c>
      <c r="B658" s="6" t="s">
        <v>25</v>
      </c>
      <c r="C658" s="26" t="s">
        <v>550</v>
      </c>
      <c r="D658" s="26" t="s">
        <v>551</v>
      </c>
      <c r="E658" s="6">
        <v>60</v>
      </c>
      <c r="F658" s="71">
        <v>6264</v>
      </c>
      <c r="G658" s="26" t="s">
        <v>59</v>
      </c>
      <c r="H658" s="26" t="s">
        <v>174</v>
      </c>
      <c r="I658" s="26"/>
      <c r="J658" s="26" t="s">
        <v>42</v>
      </c>
      <c r="K658" s="26" t="s">
        <v>25</v>
      </c>
      <c r="L658" s="26" t="str">
        <f t="shared" si="11"/>
        <v>Maio</v>
      </c>
    </row>
    <row r="659" spans="1:12" ht="23.25" customHeight="1" x14ac:dyDescent="0.25">
      <c r="A659" s="34"/>
      <c r="B659" s="6" t="s">
        <v>26</v>
      </c>
      <c r="C659" s="34"/>
      <c r="D659" s="34"/>
      <c r="E659" s="6">
        <v>15</v>
      </c>
      <c r="F659" s="71">
        <v>1566</v>
      </c>
      <c r="G659" s="34"/>
      <c r="H659" s="34"/>
      <c r="I659" s="34"/>
      <c r="J659" s="34"/>
      <c r="K659" s="34"/>
      <c r="L659" s="34"/>
    </row>
    <row r="660" spans="1:12" ht="23.25" customHeight="1" x14ac:dyDescent="0.25">
      <c r="A660" s="29"/>
      <c r="B660" s="6" t="s">
        <v>27</v>
      </c>
      <c r="C660" s="29"/>
      <c r="D660" s="29"/>
      <c r="E660" s="6">
        <v>50</v>
      </c>
      <c r="F660" s="71">
        <v>8000</v>
      </c>
      <c r="G660" s="29"/>
      <c r="H660" s="29"/>
      <c r="I660" s="29"/>
      <c r="J660" s="29"/>
      <c r="K660" s="29"/>
      <c r="L660" s="29"/>
    </row>
    <row r="661" spans="1:12" ht="102" customHeight="1" x14ac:dyDescent="0.25">
      <c r="A661" s="30">
        <v>211</v>
      </c>
      <c r="B661" s="6" t="s">
        <v>25</v>
      </c>
      <c r="C661" s="19" t="s">
        <v>552</v>
      </c>
      <c r="D661" s="19" t="s">
        <v>553</v>
      </c>
      <c r="E661" s="19">
        <v>1</v>
      </c>
      <c r="F661" s="10">
        <v>600000</v>
      </c>
      <c r="G661" s="30" t="s">
        <v>41</v>
      </c>
      <c r="H661" s="6" t="s">
        <v>31</v>
      </c>
      <c r="I661" s="27"/>
      <c r="J661" s="27" t="s">
        <v>94</v>
      </c>
      <c r="K661" s="27" t="s">
        <v>25</v>
      </c>
      <c r="L661" s="27" t="str">
        <f t="shared" si="11"/>
        <v>Fevereiro</v>
      </c>
    </row>
    <row r="662" spans="1:12" ht="159" customHeight="1" x14ac:dyDescent="0.25">
      <c r="A662" s="27">
        <v>212</v>
      </c>
      <c r="B662" s="6" t="s">
        <v>25</v>
      </c>
      <c r="C662" s="6" t="s">
        <v>554</v>
      </c>
      <c r="D662" s="6" t="s">
        <v>555</v>
      </c>
      <c r="E662" s="6">
        <v>1</v>
      </c>
      <c r="F662" s="7">
        <v>11000</v>
      </c>
      <c r="G662" s="6" t="s">
        <v>17</v>
      </c>
      <c r="H662" s="6" t="s">
        <v>31</v>
      </c>
      <c r="I662" s="27"/>
      <c r="J662" s="6" t="s">
        <v>19</v>
      </c>
      <c r="K662" s="6" t="s">
        <v>25</v>
      </c>
      <c r="L662" s="6" t="str">
        <f t="shared" si="11"/>
        <v>Dezembro</v>
      </c>
    </row>
    <row r="663" spans="1:12" ht="98.25" customHeight="1" x14ac:dyDescent="0.25">
      <c r="A663" s="27">
        <v>213</v>
      </c>
      <c r="B663" s="6" t="s">
        <v>25</v>
      </c>
      <c r="C663" s="6" t="s">
        <v>556</v>
      </c>
      <c r="D663" s="6" t="s">
        <v>557</v>
      </c>
      <c r="E663" s="6" t="s">
        <v>16</v>
      </c>
      <c r="F663" s="7">
        <v>150000</v>
      </c>
      <c r="G663" s="6" t="s">
        <v>63</v>
      </c>
      <c r="H663" s="6" t="s">
        <v>31</v>
      </c>
      <c r="I663" s="27"/>
      <c r="J663" s="6" t="s">
        <v>56</v>
      </c>
      <c r="K663" s="6" t="s">
        <v>25</v>
      </c>
      <c r="L663" s="6" t="str">
        <f t="shared" si="11"/>
        <v>Agosto</v>
      </c>
    </row>
    <row r="664" spans="1:12" ht="120" customHeight="1" x14ac:dyDescent="0.25">
      <c r="A664" s="30">
        <v>214</v>
      </c>
      <c r="B664" s="6" t="s">
        <v>25</v>
      </c>
      <c r="C664" s="19" t="s">
        <v>558</v>
      </c>
      <c r="D664" s="99" t="s">
        <v>559</v>
      </c>
      <c r="E664" s="19" t="s">
        <v>16</v>
      </c>
      <c r="F664" s="10">
        <v>74520</v>
      </c>
      <c r="G664" s="19" t="s">
        <v>45</v>
      </c>
      <c r="H664" s="19" t="s">
        <v>31</v>
      </c>
      <c r="I664" s="30"/>
      <c r="J664" s="6" t="s">
        <v>19</v>
      </c>
      <c r="K664" s="6" t="s">
        <v>25</v>
      </c>
      <c r="L664" s="6" t="str">
        <f t="shared" si="11"/>
        <v>Março</v>
      </c>
    </row>
    <row r="665" spans="1:12" ht="126" customHeight="1" x14ac:dyDescent="0.25">
      <c r="A665" s="27">
        <v>215</v>
      </c>
      <c r="B665" s="6" t="s">
        <v>25</v>
      </c>
      <c r="C665" s="6" t="s">
        <v>560</v>
      </c>
      <c r="D665" s="6" t="s">
        <v>561</v>
      </c>
      <c r="E665" s="6" t="s">
        <v>16</v>
      </c>
      <c r="F665" s="7">
        <v>90000</v>
      </c>
      <c r="G665" s="19" t="s">
        <v>17</v>
      </c>
      <c r="H665" s="6" t="s">
        <v>18</v>
      </c>
      <c r="I665" s="27"/>
      <c r="J665" s="6" t="s">
        <v>56</v>
      </c>
      <c r="K665" s="19" t="s">
        <v>25</v>
      </c>
      <c r="L665" s="6" t="str">
        <f t="shared" si="11"/>
        <v>Dezembro</v>
      </c>
    </row>
    <row r="666" spans="1:12" ht="54.75" customHeight="1" x14ac:dyDescent="0.25">
      <c r="A666" s="27">
        <v>216</v>
      </c>
      <c r="B666" s="6" t="s">
        <v>25</v>
      </c>
      <c r="C666" s="6" t="s">
        <v>562</v>
      </c>
      <c r="D666" s="6" t="s">
        <v>563</v>
      </c>
      <c r="E666" s="19">
        <v>13</v>
      </c>
      <c r="F666" s="7">
        <v>6000</v>
      </c>
      <c r="G666" s="19" t="s">
        <v>17</v>
      </c>
      <c r="H666" s="6" t="s">
        <v>18</v>
      </c>
      <c r="I666" s="27"/>
      <c r="J666" s="6" t="s">
        <v>42</v>
      </c>
      <c r="K666" s="19" t="s">
        <v>13</v>
      </c>
      <c r="L666" s="6" t="str">
        <f t="shared" si="11"/>
        <v>Dezembro</v>
      </c>
    </row>
    <row r="667" spans="1:12" ht="73.5" customHeight="1" x14ac:dyDescent="0.25">
      <c r="A667" s="27">
        <v>217</v>
      </c>
      <c r="B667" s="6" t="s">
        <v>25</v>
      </c>
      <c r="C667" s="6" t="s">
        <v>564</v>
      </c>
      <c r="D667" s="6" t="s">
        <v>565</v>
      </c>
      <c r="E667" s="19" t="s">
        <v>566</v>
      </c>
      <c r="F667" s="7">
        <v>300000</v>
      </c>
      <c r="G667" s="19" t="s">
        <v>17</v>
      </c>
      <c r="H667" s="6" t="s">
        <v>31</v>
      </c>
      <c r="I667" s="27"/>
      <c r="J667" s="6" t="s">
        <v>42</v>
      </c>
      <c r="K667" s="19" t="s">
        <v>25</v>
      </c>
      <c r="L667" s="6" t="str">
        <f t="shared" si="11"/>
        <v>Dezembro</v>
      </c>
    </row>
    <row r="668" spans="1:12" ht="105" customHeight="1" x14ac:dyDescent="0.25">
      <c r="A668" s="27">
        <v>218</v>
      </c>
      <c r="B668" s="6" t="s">
        <v>25</v>
      </c>
      <c r="C668" s="6" t="s">
        <v>567</v>
      </c>
      <c r="D668" s="6" t="s">
        <v>568</v>
      </c>
      <c r="E668" s="19">
        <v>1</v>
      </c>
      <c r="F668" s="7">
        <v>50000</v>
      </c>
      <c r="G668" s="19" t="s">
        <v>17</v>
      </c>
      <c r="H668" s="6" t="s">
        <v>31</v>
      </c>
      <c r="I668" s="27"/>
      <c r="J668" s="6" t="s">
        <v>94</v>
      </c>
      <c r="K668" s="19" t="s">
        <v>25</v>
      </c>
      <c r="L668" s="6" t="str">
        <f t="shared" si="11"/>
        <v>Dezembro</v>
      </c>
    </row>
    <row r="669" spans="1:12" ht="198" customHeight="1" x14ac:dyDescent="0.25">
      <c r="A669" s="27">
        <v>219</v>
      </c>
      <c r="B669" s="6" t="s">
        <v>25</v>
      </c>
      <c r="C669" s="6" t="s">
        <v>569</v>
      </c>
      <c r="D669" s="6" t="s">
        <v>570</v>
      </c>
      <c r="E669" s="19">
        <v>10</v>
      </c>
      <c r="F669" s="7">
        <v>5000</v>
      </c>
      <c r="G669" s="19" t="s">
        <v>17</v>
      </c>
      <c r="H669" s="6" t="s">
        <v>31</v>
      </c>
      <c r="I669" s="27"/>
      <c r="J669" s="6" t="s">
        <v>42</v>
      </c>
      <c r="K669" s="19" t="s">
        <v>25</v>
      </c>
      <c r="L669" s="6" t="str">
        <f t="shared" si="11"/>
        <v>Dezembro</v>
      </c>
    </row>
    <row r="670" spans="1:12" ht="181.5" customHeight="1" x14ac:dyDescent="0.25">
      <c r="A670" s="27">
        <v>220</v>
      </c>
      <c r="B670" s="6" t="s">
        <v>25</v>
      </c>
      <c r="C670" s="6" t="s">
        <v>571</v>
      </c>
      <c r="D670" s="6" t="s">
        <v>572</v>
      </c>
      <c r="E670" s="19">
        <v>1</v>
      </c>
      <c r="F670" s="10">
        <v>400000</v>
      </c>
      <c r="G670" s="19" t="s">
        <v>45</v>
      </c>
      <c r="H670" s="6" t="s">
        <v>31</v>
      </c>
      <c r="I670" s="27"/>
      <c r="J670" s="6" t="s">
        <v>137</v>
      </c>
      <c r="K670" s="19" t="s">
        <v>25</v>
      </c>
      <c r="L670" s="6" t="str">
        <f t="shared" si="11"/>
        <v>Março</v>
      </c>
    </row>
    <row r="671" spans="1:12" ht="144" customHeight="1" x14ac:dyDescent="0.25">
      <c r="A671" s="27">
        <v>221</v>
      </c>
      <c r="B671" s="6" t="s">
        <v>25</v>
      </c>
      <c r="C671" s="6" t="s">
        <v>573</v>
      </c>
      <c r="D671" s="6" t="s">
        <v>574</v>
      </c>
      <c r="E671" s="6" t="s">
        <v>16</v>
      </c>
      <c r="F671" s="7">
        <v>114000</v>
      </c>
      <c r="G671" s="19" t="s">
        <v>17</v>
      </c>
      <c r="H671" s="6" t="s">
        <v>31</v>
      </c>
      <c r="I671" s="27"/>
      <c r="J671" s="6" t="s">
        <v>19</v>
      </c>
      <c r="K671" s="19" t="s">
        <v>25</v>
      </c>
      <c r="L671" s="6" t="str">
        <f t="shared" si="11"/>
        <v>Dezembro</v>
      </c>
    </row>
    <row r="672" spans="1:12" ht="71.25" customHeight="1" x14ac:dyDescent="0.25">
      <c r="A672" s="19">
        <v>222</v>
      </c>
      <c r="B672" s="6" t="s">
        <v>25</v>
      </c>
      <c r="C672" s="6" t="s">
        <v>575</v>
      </c>
      <c r="D672" s="6" t="s">
        <v>576</v>
      </c>
      <c r="E672" s="6" t="s">
        <v>577</v>
      </c>
      <c r="F672" s="7">
        <v>1065630.3</v>
      </c>
      <c r="G672" s="19" t="s">
        <v>17</v>
      </c>
      <c r="H672" s="6" t="s">
        <v>31</v>
      </c>
      <c r="I672" s="30"/>
      <c r="J672" s="6" t="s">
        <v>388</v>
      </c>
      <c r="K672" s="19" t="s">
        <v>25</v>
      </c>
      <c r="L672" s="6" t="str">
        <f t="shared" si="11"/>
        <v>Dezembro</v>
      </c>
    </row>
    <row r="673" spans="1:12" ht="99" customHeight="1" x14ac:dyDescent="0.25">
      <c r="A673" s="19">
        <v>223</v>
      </c>
      <c r="B673" s="6" t="s">
        <v>25</v>
      </c>
      <c r="C673" s="19" t="s">
        <v>578</v>
      </c>
      <c r="D673" s="19" t="s">
        <v>579</v>
      </c>
      <c r="E673" s="19">
        <v>19</v>
      </c>
      <c r="F673" s="10">
        <v>6650</v>
      </c>
      <c r="G673" s="19" t="s">
        <v>59</v>
      </c>
      <c r="H673" s="19" t="s">
        <v>31</v>
      </c>
      <c r="I673" s="19"/>
      <c r="J673" s="19" t="s">
        <v>89</v>
      </c>
      <c r="K673" s="19" t="s">
        <v>25</v>
      </c>
      <c r="L673" s="19" t="str">
        <f t="shared" si="11"/>
        <v>Maio</v>
      </c>
    </row>
    <row r="674" spans="1:12" ht="33" customHeight="1" x14ac:dyDescent="0.25">
      <c r="A674" s="93">
        <v>224</v>
      </c>
      <c r="B674" s="6" t="s">
        <v>26</v>
      </c>
      <c r="C674" s="23" t="s">
        <v>580</v>
      </c>
      <c r="D674" s="23" t="s">
        <v>581</v>
      </c>
      <c r="E674" s="6">
        <v>20</v>
      </c>
      <c r="F674" s="7">
        <v>47527.8</v>
      </c>
      <c r="G674" s="23" t="s">
        <v>131</v>
      </c>
      <c r="H674" s="23" t="s">
        <v>174</v>
      </c>
      <c r="I674" s="23"/>
      <c r="J674" s="23" t="s">
        <v>42</v>
      </c>
      <c r="K674" s="23" t="s">
        <v>33</v>
      </c>
      <c r="L674" s="23" t="str">
        <f t="shared" si="11"/>
        <v>Dezembro</v>
      </c>
    </row>
    <row r="675" spans="1:12" ht="29.25" customHeight="1" x14ac:dyDescent="0.25">
      <c r="A675" s="94"/>
      <c r="B675" s="12" t="s">
        <v>25</v>
      </c>
      <c r="C675" s="24"/>
      <c r="D675" s="24"/>
      <c r="E675" s="12">
        <v>4</v>
      </c>
      <c r="F675" s="7">
        <v>9502.84</v>
      </c>
      <c r="G675" s="24"/>
      <c r="H675" s="24"/>
      <c r="I675" s="24"/>
      <c r="J675" s="24"/>
      <c r="K675" s="24"/>
      <c r="L675" s="24"/>
    </row>
    <row r="676" spans="1:12" ht="28.5" customHeight="1" x14ac:dyDescent="0.25">
      <c r="A676" s="94"/>
      <c r="B676" s="12" t="s">
        <v>22</v>
      </c>
      <c r="C676" s="24"/>
      <c r="D676" s="24"/>
      <c r="E676" s="12">
        <v>4</v>
      </c>
      <c r="F676" s="75">
        <v>8000</v>
      </c>
      <c r="G676" s="24"/>
      <c r="H676" s="24"/>
      <c r="I676" s="24"/>
      <c r="J676" s="24"/>
      <c r="K676" s="24"/>
      <c r="L676" s="24"/>
    </row>
    <row r="677" spans="1:12" ht="27" customHeight="1" x14ac:dyDescent="0.25">
      <c r="A677" s="94"/>
      <c r="B677" s="12" t="s">
        <v>24</v>
      </c>
      <c r="C677" s="24"/>
      <c r="D677" s="24"/>
      <c r="E677" s="12">
        <v>8</v>
      </c>
      <c r="F677" s="75">
        <v>19005.68</v>
      </c>
      <c r="G677" s="24"/>
      <c r="H677" s="24"/>
      <c r="I677" s="24"/>
      <c r="J677" s="24"/>
      <c r="K677" s="24"/>
      <c r="L677" s="24"/>
    </row>
    <row r="678" spans="1:12" ht="27" customHeight="1" x14ac:dyDescent="0.25">
      <c r="A678" s="96"/>
      <c r="B678" s="6" t="s">
        <v>27</v>
      </c>
      <c r="C678" s="25"/>
      <c r="D678" s="25"/>
      <c r="E678" s="6">
        <v>8</v>
      </c>
      <c r="F678" s="7">
        <v>20000</v>
      </c>
      <c r="G678" s="25"/>
      <c r="H678" s="25"/>
      <c r="I678" s="25"/>
      <c r="J678" s="25"/>
      <c r="K678" s="25"/>
      <c r="L678" s="25"/>
    </row>
    <row r="679" spans="1:12" ht="27" customHeight="1" x14ac:dyDescent="0.25">
      <c r="A679" s="23">
        <v>225</v>
      </c>
      <c r="B679" s="6" t="s">
        <v>26</v>
      </c>
      <c r="C679" s="23" t="s">
        <v>582</v>
      </c>
      <c r="D679" s="23" t="s">
        <v>583</v>
      </c>
      <c r="E679" s="23" t="s">
        <v>16</v>
      </c>
      <c r="F679" s="10">
        <v>10000</v>
      </c>
      <c r="G679" s="23" t="s">
        <v>17</v>
      </c>
      <c r="H679" s="23" t="s">
        <v>31</v>
      </c>
      <c r="I679" s="23"/>
      <c r="J679" s="23" t="s">
        <v>584</v>
      </c>
      <c r="K679" s="19" t="s">
        <v>26</v>
      </c>
      <c r="L679" s="23" t="str">
        <f t="shared" si="11"/>
        <v>Dezembro</v>
      </c>
    </row>
    <row r="680" spans="1:12" ht="33.75" customHeight="1" x14ac:dyDescent="0.25">
      <c r="A680" s="24"/>
      <c r="B680" s="6" t="s">
        <v>27</v>
      </c>
      <c r="C680" s="24"/>
      <c r="D680" s="24"/>
      <c r="E680" s="24"/>
      <c r="F680" s="10">
        <v>60499.96</v>
      </c>
      <c r="G680" s="24"/>
      <c r="H680" s="24"/>
      <c r="I680" s="24"/>
      <c r="J680" s="24"/>
      <c r="K680" s="19" t="s">
        <v>27</v>
      </c>
      <c r="L680" s="24"/>
    </row>
    <row r="681" spans="1:12" ht="30.75" customHeight="1" x14ac:dyDescent="0.25">
      <c r="A681" s="25"/>
      <c r="B681" s="6" t="s">
        <v>28</v>
      </c>
      <c r="C681" s="25"/>
      <c r="D681" s="25"/>
      <c r="E681" s="25"/>
      <c r="F681" s="10">
        <v>13051.2</v>
      </c>
      <c r="G681" s="25"/>
      <c r="H681" s="25"/>
      <c r="I681" s="25"/>
      <c r="J681" s="25"/>
      <c r="K681" s="19" t="s">
        <v>28</v>
      </c>
      <c r="L681" s="25"/>
    </row>
    <row r="682" spans="1:12" ht="20.25" customHeight="1" x14ac:dyDescent="0.25">
      <c r="A682" s="23">
        <v>226</v>
      </c>
      <c r="B682" s="6" t="s">
        <v>26</v>
      </c>
      <c r="C682" s="23" t="s">
        <v>585</v>
      </c>
      <c r="D682" s="23" t="s">
        <v>586</v>
      </c>
      <c r="E682" s="23" t="s">
        <v>16</v>
      </c>
      <c r="F682" s="7">
        <v>8000</v>
      </c>
      <c r="G682" s="23" t="s">
        <v>17</v>
      </c>
      <c r="H682" s="23" t="s">
        <v>31</v>
      </c>
      <c r="I682" s="23"/>
      <c r="J682" s="23" t="s">
        <v>584</v>
      </c>
      <c r="K682" s="19" t="s">
        <v>26</v>
      </c>
      <c r="L682" s="23" t="str">
        <f t="shared" si="11"/>
        <v>Dezembro</v>
      </c>
    </row>
    <row r="683" spans="1:12" ht="23.25" customHeight="1" x14ac:dyDescent="0.25">
      <c r="A683" s="24"/>
      <c r="B683" s="6" t="s">
        <v>27</v>
      </c>
      <c r="C683" s="24"/>
      <c r="D683" s="24"/>
      <c r="E683" s="24"/>
      <c r="F683" s="7">
        <v>9000</v>
      </c>
      <c r="G683" s="24"/>
      <c r="H683" s="24"/>
      <c r="I683" s="24"/>
      <c r="J683" s="24"/>
      <c r="K683" s="19" t="s">
        <v>27</v>
      </c>
      <c r="L683" s="24"/>
    </row>
    <row r="684" spans="1:12" ht="19.5" customHeight="1" x14ac:dyDescent="0.25">
      <c r="A684" s="25"/>
      <c r="B684" s="6" t="s">
        <v>28</v>
      </c>
      <c r="C684" s="25"/>
      <c r="D684" s="25"/>
      <c r="E684" s="25"/>
      <c r="F684" s="7">
        <v>2500</v>
      </c>
      <c r="G684" s="25"/>
      <c r="H684" s="25"/>
      <c r="I684" s="25"/>
      <c r="J684" s="25"/>
      <c r="K684" s="20" t="s">
        <v>28</v>
      </c>
      <c r="L684" s="25"/>
    </row>
    <row r="685" spans="1:12" ht="21" customHeight="1" x14ac:dyDescent="0.25">
      <c r="A685" s="23">
        <v>227</v>
      </c>
      <c r="B685" s="6" t="s">
        <v>26</v>
      </c>
      <c r="C685" s="23" t="s">
        <v>587</v>
      </c>
      <c r="D685" s="23" t="s">
        <v>588</v>
      </c>
      <c r="E685" s="6" t="s">
        <v>589</v>
      </c>
      <c r="F685" s="7">
        <v>20000</v>
      </c>
      <c r="G685" s="23" t="s">
        <v>41</v>
      </c>
      <c r="H685" s="23" t="s">
        <v>18</v>
      </c>
      <c r="I685" s="23"/>
      <c r="J685" s="23" t="s">
        <v>94</v>
      </c>
      <c r="K685" s="23" t="s">
        <v>25</v>
      </c>
      <c r="L685" s="23" t="str">
        <f t="shared" si="11"/>
        <v>Fevereiro</v>
      </c>
    </row>
    <row r="686" spans="1:12" ht="24" x14ac:dyDescent="0.25">
      <c r="A686" s="25"/>
      <c r="B686" s="6" t="s">
        <v>27</v>
      </c>
      <c r="C686" s="25"/>
      <c r="D686" s="25"/>
      <c r="E686" s="6" t="s">
        <v>48</v>
      </c>
      <c r="F686" s="7">
        <v>100000</v>
      </c>
      <c r="G686" s="25"/>
      <c r="H686" s="25"/>
      <c r="I686" s="25"/>
      <c r="J686" s="25"/>
      <c r="K686" s="25"/>
      <c r="L686" s="25"/>
    </row>
    <row r="687" spans="1:12" ht="42" customHeight="1" x14ac:dyDescent="0.25">
      <c r="A687" s="93">
        <v>228</v>
      </c>
      <c r="B687" s="6" t="s">
        <v>26</v>
      </c>
      <c r="C687" s="93" t="s">
        <v>590</v>
      </c>
      <c r="D687" s="19" t="s">
        <v>591</v>
      </c>
      <c r="E687" s="19">
        <v>2950</v>
      </c>
      <c r="F687" s="7">
        <v>450000</v>
      </c>
      <c r="G687" s="23" t="s">
        <v>63</v>
      </c>
      <c r="H687" s="23" t="s">
        <v>31</v>
      </c>
      <c r="I687" s="23"/>
      <c r="J687" s="23" t="s">
        <v>42</v>
      </c>
      <c r="K687" s="23" t="s">
        <v>26</v>
      </c>
      <c r="L687" s="23" t="str">
        <f t="shared" si="11"/>
        <v>Agosto</v>
      </c>
    </row>
    <row r="688" spans="1:12" ht="42" customHeight="1" x14ac:dyDescent="0.25">
      <c r="A688" s="94"/>
      <c r="B688" s="12" t="s">
        <v>28</v>
      </c>
      <c r="C688" s="94"/>
      <c r="D688" s="28" t="s">
        <v>592</v>
      </c>
      <c r="E688" s="28">
        <v>90</v>
      </c>
      <c r="F688" s="75">
        <v>60340</v>
      </c>
      <c r="G688" s="24"/>
      <c r="H688" s="24"/>
      <c r="I688" s="24"/>
      <c r="J688" s="24"/>
      <c r="K688" s="24"/>
      <c r="L688" s="24"/>
    </row>
    <row r="689" spans="1:12" ht="66" customHeight="1" x14ac:dyDescent="0.25">
      <c r="A689" s="94"/>
      <c r="B689" s="12" t="s">
        <v>22</v>
      </c>
      <c r="C689" s="94"/>
      <c r="D689" s="28" t="s">
        <v>593</v>
      </c>
      <c r="E689" s="28">
        <v>46</v>
      </c>
      <c r="F689" s="75">
        <v>7820</v>
      </c>
      <c r="G689" s="24"/>
      <c r="H689" s="24"/>
      <c r="I689" s="24"/>
      <c r="J689" s="24"/>
      <c r="K689" s="24"/>
      <c r="L689" s="24"/>
    </row>
    <row r="690" spans="1:12" ht="30.75" customHeight="1" x14ac:dyDescent="0.25">
      <c r="A690" s="94"/>
      <c r="B690" s="12" t="s">
        <v>34</v>
      </c>
      <c r="C690" s="94"/>
      <c r="D690" s="28" t="s">
        <v>594</v>
      </c>
      <c r="E690" s="28">
        <v>3</v>
      </c>
      <c r="F690" s="75">
        <v>8000</v>
      </c>
      <c r="G690" s="24"/>
      <c r="H690" s="24"/>
      <c r="I690" s="24"/>
      <c r="J690" s="24"/>
      <c r="K690" s="24"/>
      <c r="L690" s="24"/>
    </row>
    <row r="691" spans="1:12" ht="36" customHeight="1" x14ac:dyDescent="0.25">
      <c r="A691" s="96"/>
      <c r="B691" s="12" t="s">
        <v>27</v>
      </c>
      <c r="C691" s="96"/>
      <c r="D691" s="28" t="s">
        <v>595</v>
      </c>
      <c r="E691" s="28" t="s">
        <v>48</v>
      </c>
      <c r="F691" s="75">
        <v>15000</v>
      </c>
      <c r="G691" s="25"/>
      <c r="H691" s="25"/>
      <c r="I691" s="25"/>
      <c r="J691" s="25"/>
      <c r="K691" s="25"/>
      <c r="L691" s="25"/>
    </row>
    <row r="692" spans="1:12" ht="52.5" customHeight="1" x14ac:dyDescent="0.25">
      <c r="A692" s="19">
        <v>229</v>
      </c>
      <c r="B692" s="6" t="s">
        <v>26</v>
      </c>
      <c r="C692" s="6" t="s">
        <v>596</v>
      </c>
      <c r="D692" s="6" t="s">
        <v>597</v>
      </c>
      <c r="E692" s="19">
        <v>1</v>
      </c>
      <c r="F692" s="10">
        <v>40000</v>
      </c>
      <c r="G692" s="19" t="s">
        <v>17</v>
      </c>
      <c r="H692" s="6" t="s">
        <v>18</v>
      </c>
      <c r="I692" s="30"/>
      <c r="J692" s="6" t="s">
        <v>94</v>
      </c>
      <c r="K692" s="19" t="s">
        <v>26</v>
      </c>
      <c r="L692" s="6" t="str">
        <f t="shared" si="11"/>
        <v>Dezembro</v>
      </c>
    </row>
    <row r="693" spans="1:12" ht="58.5" customHeight="1" x14ac:dyDescent="0.25">
      <c r="A693" s="19">
        <v>230</v>
      </c>
      <c r="B693" s="6" t="s">
        <v>26</v>
      </c>
      <c r="C693" s="6" t="s">
        <v>598</v>
      </c>
      <c r="D693" s="6" t="s">
        <v>599</v>
      </c>
      <c r="E693" s="19">
        <v>1</v>
      </c>
      <c r="F693" s="7">
        <v>150000</v>
      </c>
      <c r="G693" s="19" t="s">
        <v>17</v>
      </c>
      <c r="H693" s="6" t="s">
        <v>18</v>
      </c>
      <c r="I693" s="30"/>
      <c r="J693" s="6" t="s">
        <v>94</v>
      </c>
      <c r="K693" s="19" t="s">
        <v>26</v>
      </c>
      <c r="L693" s="6" t="str">
        <f t="shared" si="11"/>
        <v>Dezembro</v>
      </c>
    </row>
    <row r="694" spans="1:12" ht="51.75" customHeight="1" x14ac:dyDescent="0.25">
      <c r="A694" s="19">
        <v>231</v>
      </c>
      <c r="B694" s="6" t="s">
        <v>26</v>
      </c>
      <c r="C694" s="6" t="s">
        <v>600</v>
      </c>
      <c r="D694" s="6" t="s">
        <v>601</v>
      </c>
      <c r="E694" s="19">
        <v>1</v>
      </c>
      <c r="F694" s="7">
        <v>350000</v>
      </c>
      <c r="G694" s="19" t="s">
        <v>49</v>
      </c>
      <c r="H694" s="6" t="s">
        <v>18</v>
      </c>
      <c r="I694" s="30"/>
      <c r="J694" s="6" t="s">
        <v>94</v>
      </c>
      <c r="K694" s="19" t="s">
        <v>26</v>
      </c>
      <c r="L694" s="6" t="str">
        <f t="shared" si="11"/>
        <v>Julho</v>
      </c>
    </row>
    <row r="695" spans="1:12" ht="80.25" customHeight="1" x14ac:dyDescent="0.25">
      <c r="A695" s="30">
        <v>232</v>
      </c>
      <c r="B695" s="19" t="s">
        <v>26</v>
      </c>
      <c r="C695" s="19" t="s">
        <v>602</v>
      </c>
      <c r="D695" s="19" t="s">
        <v>603</v>
      </c>
      <c r="E695" s="19">
        <v>1</v>
      </c>
      <c r="F695" s="10">
        <v>6000</v>
      </c>
      <c r="G695" s="19" t="s">
        <v>17</v>
      </c>
      <c r="H695" s="19" t="s">
        <v>31</v>
      </c>
      <c r="I695" s="30"/>
      <c r="J695" s="19" t="s">
        <v>56</v>
      </c>
      <c r="K695" s="19" t="s">
        <v>26</v>
      </c>
      <c r="L695" s="19" t="str">
        <f t="shared" si="11"/>
        <v>Dezembro</v>
      </c>
    </row>
    <row r="696" spans="1:12" ht="45.75" customHeight="1" x14ac:dyDescent="0.25">
      <c r="A696" s="19">
        <v>233</v>
      </c>
      <c r="B696" s="6" t="s">
        <v>26</v>
      </c>
      <c r="C696" s="6" t="s">
        <v>604</v>
      </c>
      <c r="D696" s="6" t="s">
        <v>605</v>
      </c>
      <c r="E696" s="6">
        <v>1</v>
      </c>
      <c r="F696" s="7">
        <v>280000</v>
      </c>
      <c r="G696" s="6" t="s">
        <v>88</v>
      </c>
      <c r="H696" s="6" t="s">
        <v>31</v>
      </c>
      <c r="I696" s="30"/>
      <c r="J696" s="6" t="s">
        <v>137</v>
      </c>
      <c r="K696" s="19" t="s">
        <v>26</v>
      </c>
      <c r="L696" s="6" t="str">
        <f t="shared" si="11"/>
        <v>Janeiro</v>
      </c>
    </row>
    <row r="697" spans="1:12" ht="45" customHeight="1" x14ac:dyDescent="0.25">
      <c r="A697" s="19">
        <v>234</v>
      </c>
      <c r="B697" s="6" t="s">
        <v>26</v>
      </c>
      <c r="C697" s="6" t="s">
        <v>606</v>
      </c>
      <c r="D697" s="6" t="s">
        <v>605</v>
      </c>
      <c r="E697" s="6">
        <v>1</v>
      </c>
      <c r="F697" s="7">
        <v>200000</v>
      </c>
      <c r="G697" s="6" t="s">
        <v>88</v>
      </c>
      <c r="H697" s="6" t="s">
        <v>31</v>
      </c>
      <c r="I697" s="30"/>
      <c r="J697" s="6" t="s">
        <v>137</v>
      </c>
      <c r="K697" s="19" t="s">
        <v>26</v>
      </c>
      <c r="L697" s="6" t="str">
        <f t="shared" si="11"/>
        <v>Janeiro</v>
      </c>
    </row>
    <row r="698" spans="1:12" ht="71.25" customHeight="1" x14ac:dyDescent="0.25">
      <c r="A698" s="19">
        <v>235</v>
      </c>
      <c r="B698" s="6" t="s">
        <v>26</v>
      </c>
      <c r="C698" s="6" t="s">
        <v>607</v>
      </c>
      <c r="D698" s="6" t="s">
        <v>608</v>
      </c>
      <c r="E698" s="6">
        <v>2000</v>
      </c>
      <c r="F698" s="7">
        <v>240000</v>
      </c>
      <c r="G698" s="6" t="s">
        <v>17</v>
      </c>
      <c r="H698" s="6" t="s">
        <v>18</v>
      </c>
      <c r="I698" s="6"/>
      <c r="J698" s="6" t="s">
        <v>42</v>
      </c>
      <c r="K698" s="19" t="s">
        <v>26</v>
      </c>
      <c r="L698" s="6" t="str">
        <f t="shared" si="11"/>
        <v>Dezembro</v>
      </c>
    </row>
    <row r="699" spans="1:12" ht="56.25" customHeight="1" x14ac:dyDescent="0.25">
      <c r="A699" s="23">
        <v>236</v>
      </c>
      <c r="B699" s="6" t="s">
        <v>26</v>
      </c>
      <c r="C699" s="23" t="s">
        <v>609</v>
      </c>
      <c r="D699" s="100" t="s">
        <v>610</v>
      </c>
      <c r="E699" s="100">
        <v>8000</v>
      </c>
      <c r="F699" s="101">
        <v>100000</v>
      </c>
      <c r="G699" s="6" t="s">
        <v>17</v>
      </c>
      <c r="H699" s="6" t="s">
        <v>18</v>
      </c>
      <c r="I699" s="30"/>
      <c r="J699" s="6" t="s">
        <v>42</v>
      </c>
      <c r="K699" s="19" t="s">
        <v>26</v>
      </c>
      <c r="L699" s="6" t="str">
        <f t="shared" si="11"/>
        <v>Dezembro</v>
      </c>
    </row>
    <row r="700" spans="1:12" ht="33" customHeight="1" x14ac:dyDescent="0.25">
      <c r="A700" s="25"/>
      <c r="B700" s="12" t="s">
        <v>27</v>
      </c>
      <c r="C700" s="25"/>
      <c r="D700" s="12" t="s">
        <v>611</v>
      </c>
      <c r="E700" s="12" t="s">
        <v>612</v>
      </c>
      <c r="F700" s="73">
        <v>1812.56</v>
      </c>
      <c r="G700" s="12" t="s">
        <v>59</v>
      </c>
      <c r="H700" s="12" t="s">
        <v>31</v>
      </c>
      <c r="I700" s="30"/>
      <c r="J700" s="12" t="s">
        <v>94</v>
      </c>
      <c r="K700" s="28" t="s">
        <v>27</v>
      </c>
      <c r="L700" s="12" t="str">
        <f t="shared" si="11"/>
        <v>Maio</v>
      </c>
    </row>
    <row r="701" spans="1:12" ht="33" customHeight="1" x14ac:dyDescent="0.25">
      <c r="A701" s="19">
        <v>237</v>
      </c>
      <c r="B701" s="6" t="s">
        <v>26</v>
      </c>
      <c r="C701" s="100" t="s">
        <v>613</v>
      </c>
      <c r="D701" s="100" t="s">
        <v>614</v>
      </c>
      <c r="E701" s="100" t="s">
        <v>615</v>
      </c>
      <c r="F701" s="101">
        <v>15000</v>
      </c>
      <c r="G701" s="6" t="s">
        <v>88</v>
      </c>
      <c r="H701" s="6" t="s">
        <v>18</v>
      </c>
      <c r="I701" s="30"/>
      <c r="J701" s="6" t="s">
        <v>94</v>
      </c>
      <c r="K701" s="19" t="s">
        <v>26</v>
      </c>
      <c r="L701" s="6" t="str">
        <f t="shared" si="11"/>
        <v>Janeiro</v>
      </c>
    </row>
    <row r="702" spans="1:12" ht="66" customHeight="1" x14ac:dyDescent="0.25">
      <c r="A702" s="19">
        <v>238</v>
      </c>
      <c r="B702" s="19" t="s">
        <v>26</v>
      </c>
      <c r="C702" s="78" t="s">
        <v>616</v>
      </c>
      <c r="D702" s="78" t="s">
        <v>617</v>
      </c>
      <c r="E702" s="78" t="s">
        <v>16</v>
      </c>
      <c r="F702" s="102">
        <v>6000</v>
      </c>
      <c r="G702" s="19" t="s">
        <v>17</v>
      </c>
      <c r="H702" s="19" t="s">
        <v>31</v>
      </c>
      <c r="I702" s="30"/>
      <c r="J702" s="6" t="s">
        <v>19</v>
      </c>
      <c r="K702" s="19" t="s">
        <v>26</v>
      </c>
      <c r="L702" s="6" t="str">
        <f t="shared" si="11"/>
        <v>Dezembro</v>
      </c>
    </row>
    <row r="703" spans="1:12" ht="55.5" customHeight="1" x14ac:dyDescent="0.25">
      <c r="A703" s="19">
        <v>239</v>
      </c>
      <c r="B703" s="6" t="s">
        <v>26</v>
      </c>
      <c r="C703" s="100" t="s">
        <v>618</v>
      </c>
      <c r="D703" s="100" t="s">
        <v>619</v>
      </c>
      <c r="E703" s="100">
        <v>1</v>
      </c>
      <c r="F703" s="101">
        <v>15000</v>
      </c>
      <c r="G703" s="6" t="s">
        <v>49</v>
      </c>
      <c r="H703" s="6" t="s">
        <v>31</v>
      </c>
      <c r="I703" s="30"/>
      <c r="J703" s="6" t="s">
        <v>56</v>
      </c>
      <c r="K703" s="19" t="s">
        <v>26</v>
      </c>
      <c r="L703" s="6" t="str">
        <f t="shared" si="11"/>
        <v>Julho</v>
      </c>
    </row>
    <row r="704" spans="1:12" ht="39" customHeight="1" x14ac:dyDescent="0.25">
      <c r="A704" s="19">
        <v>240</v>
      </c>
      <c r="B704" s="6" t="s">
        <v>26</v>
      </c>
      <c r="C704" s="100" t="s">
        <v>620</v>
      </c>
      <c r="D704" s="100" t="s">
        <v>619</v>
      </c>
      <c r="E704" s="100">
        <v>1</v>
      </c>
      <c r="F704" s="101">
        <v>100000</v>
      </c>
      <c r="G704" s="6" t="s">
        <v>49</v>
      </c>
      <c r="H704" s="6" t="s">
        <v>31</v>
      </c>
      <c r="I704" s="30"/>
      <c r="J704" s="6" t="s">
        <v>56</v>
      </c>
      <c r="K704" s="19" t="s">
        <v>26</v>
      </c>
      <c r="L704" s="6" t="str">
        <f t="shared" si="11"/>
        <v>Julho</v>
      </c>
    </row>
    <row r="705" spans="1:12" ht="38.25" customHeight="1" x14ac:dyDescent="0.25">
      <c r="A705" s="19">
        <v>241</v>
      </c>
      <c r="B705" s="6" t="s">
        <v>26</v>
      </c>
      <c r="C705" s="6" t="s">
        <v>621</v>
      </c>
      <c r="D705" s="6" t="s">
        <v>622</v>
      </c>
      <c r="E705" s="6" t="s">
        <v>566</v>
      </c>
      <c r="F705" s="7">
        <v>15000</v>
      </c>
      <c r="G705" s="19" t="s">
        <v>45</v>
      </c>
      <c r="H705" s="6" t="s">
        <v>18</v>
      </c>
      <c r="I705" s="30"/>
      <c r="J705" s="6" t="s">
        <v>94</v>
      </c>
      <c r="K705" s="19" t="s">
        <v>26</v>
      </c>
      <c r="L705" s="6" t="str">
        <f t="shared" si="11"/>
        <v>Março</v>
      </c>
    </row>
    <row r="706" spans="1:12" ht="42" customHeight="1" x14ac:dyDescent="0.25">
      <c r="A706" s="19">
        <v>242</v>
      </c>
      <c r="B706" s="6" t="s">
        <v>26</v>
      </c>
      <c r="C706" s="6" t="s">
        <v>623</v>
      </c>
      <c r="D706" s="6" t="s">
        <v>624</v>
      </c>
      <c r="E706" s="6">
        <v>3000</v>
      </c>
      <c r="F706" s="7">
        <v>10000</v>
      </c>
      <c r="G706" s="19" t="s">
        <v>49</v>
      </c>
      <c r="H706" s="6" t="s">
        <v>18</v>
      </c>
      <c r="I706" s="30"/>
      <c r="J706" s="6" t="s">
        <v>94</v>
      </c>
      <c r="K706" s="6" t="s">
        <v>26</v>
      </c>
      <c r="L706" s="6" t="str">
        <f t="shared" si="11"/>
        <v>Julho</v>
      </c>
    </row>
    <row r="707" spans="1:12" ht="49.5" customHeight="1" x14ac:dyDescent="0.25">
      <c r="A707" s="19">
        <v>243</v>
      </c>
      <c r="B707" s="6" t="s">
        <v>26</v>
      </c>
      <c r="C707" s="103" t="s">
        <v>625</v>
      </c>
      <c r="D707" s="103" t="s">
        <v>626</v>
      </c>
      <c r="E707" s="103" t="s">
        <v>627</v>
      </c>
      <c r="F707" s="104">
        <v>5000</v>
      </c>
      <c r="G707" s="6" t="s">
        <v>131</v>
      </c>
      <c r="H707" s="6" t="s">
        <v>18</v>
      </c>
      <c r="I707" s="30"/>
      <c r="J707" s="6" t="s">
        <v>94</v>
      </c>
      <c r="K707" s="6" t="s">
        <v>26</v>
      </c>
      <c r="L707" s="6" t="str">
        <f t="shared" si="11"/>
        <v>Dezembro</v>
      </c>
    </row>
    <row r="708" spans="1:12" ht="52.5" customHeight="1" x14ac:dyDescent="0.25">
      <c r="A708" s="30">
        <v>244</v>
      </c>
      <c r="B708" s="6" t="s">
        <v>26</v>
      </c>
      <c r="C708" s="100" t="s">
        <v>628</v>
      </c>
      <c r="D708" s="100" t="s">
        <v>629</v>
      </c>
      <c r="E708" s="100">
        <v>1</v>
      </c>
      <c r="F708" s="105">
        <v>30000</v>
      </c>
      <c r="G708" s="6" t="s">
        <v>45</v>
      </c>
      <c r="H708" s="6" t="s">
        <v>174</v>
      </c>
      <c r="I708" s="30"/>
      <c r="J708" s="6" t="s">
        <v>94</v>
      </c>
      <c r="K708" s="6" t="s">
        <v>26</v>
      </c>
      <c r="L708" s="6" t="str">
        <f t="shared" si="11"/>
        <v>Março</v>
      </c>
    </row>
    <row r="709" spans="1:12" ht="76.5" customHeight="1" x14ac:dyDescent="0.25">
      <c r="A709" s="19">
        <v>245</v>
      </c>
      <c r="B709" s="6" t="s">
        <v>26</v>
      </c>
      <c r="C709" s="100" t="s">
        <v>630</v>
      </c>
      <c r="D709" s="100" t="s">
        <v>631</v>
      </c>
      <c r="E709" s="106">
        <v>6</v>
      </c>
      <c r="F709" s="105">
        <v>3000</v>
      </c>
      <c r="G709" s="6" t="s">
        <v>41</v>
      </c>
      <c r="H709" s="6" t="s">
        <v>174</v>
      </c>
      <c r="I709" s="30"/>
      <c r="J709" s="6" t="s">
        <v>94</v>
      </c>
      <c r="K709" s="6" t="s">
        <v>26</v>
      </c>
      <c r="L709" s="6" t="str">
        <f t="shared" si="11"/>
        <v>Fevereiro</v>
      </c>
    </row>
    <row r="710" spans="1:12" ht="122.25" customHeight="1" x14ac:dyDescent="0.25">
      <c r="A710" s="19">
        <v>246</v>
      </c>
      <c r="B710" s="6" t="s">
        <v>26</v>
      </c>
      <c r="C710" s="100" t="s">
        <v>632</v>
      </c>
      <c r="D710" s="100" t="s">
        <v>633</v>
      </c>
      <c r="E710" s="100">
        <v>1</v>
      </c>
      <c r="F710" s="101">
        <v>30000</v>
      </c>
      <c r="G710" s="6" t="s">
        <v>131</v>
      </c>
      <c r="H710" s="6" t="s">
        <v>31</v>
      </c>
      <c r="I710" s="30"/>
      <c r="J710" s="6" t="s">
        <v>56</v>
      </c>
      <c r="K710" s="6" t="s">
        <v>26</v>
      </c>
      <c r="L710" s="6" t="str">
        <f t="shared" si="11"/>
        <v>Dezembro</v>
      </c>
    </row>
    <row r="711" spans="1:12" ht="122.25" customHeight="1" x14ac:dyDescent="0.25">
      <c r="A711" s="19">
        <v>247</v>
      </c>
      <c r="B711" s="6" t="s">
        <v>26</v>
      </c>
      <c r="C711" s="100" t="s">
        <v>634</v>
      </c>
      <c r="D711" s="100" t="s">
        <v>633</v>
      </c>
      <c r="E711" s="107">
        <v>1</v>
      </c>
      <c r="F711" s="108">
        <v>15000</v>
      </c>
      <c r="G711" s="6" t="s">
        <v>88</v>
      </c>
      <c r="H711" s="6" t="s">
        <v>31</v>
      </c>
      <c r="I711" s="30"/>
      <c r="J711" s="6" t="s">
        <v>56</v>
      </c>
      <c r="K711" s="6" t="s">
        <v>26</v>
      </c>
      <c r="L711" s="6" t="str">
        <f t="shared" ref="L711:L755" si="12">IF($G711="Janeiro","Dezembro",IF($G711="Fevereiro","Dezembro",IF($G711="Março","Janeiro",IF($G711="Abril","Janeiro",IF($G711="Maio","Fevereiro",IF($G711="Junho","Março",IF($G711="Julho","Abril",IF($G711="Agosto","Maio",IF($G711="Setembro","Junho",IF($G711="Outubro","Julho",IF($G711="Novembro","Agosto",IF($G711="Dezembro","Setembro","Erro"))))))))))))</f>
        <v>Janeiro</v>
      </c>
    </row>
    <row r="712" spans="1:12" ht="126.75" customHeight="1" x14ac:dyDescent="0.25">
      <c r="A712" s="19">
        <v>248</v>
      </c>
      <c r="B712" s="6" t="s">
        <v>26</v>
      </c>
      <c r="C712" s="100" t="s">
        <v>635</v>
      </c>
      <c r="D712" s="100" t="s">
        <v>633</v>
      </c>
      <c r="E712" s="109">
        <v>1</v>
      </c>
      <c r="F712" s="108">
        <v>500000</v>
      </c>
      <c r="G712" s="6" t="s">
        <v>197</v>
      </c>
      <c r="H712" s="6" t="s">
        <v>31</v>
      </c>
      <c r="I712" s="30"/>
      <c r="J712" s="6" t="s">
        <v>56</v>
      </c>
      <c r="K712" s="6" t="s">
        <v>26</v>
      </c>
      <c r="L712" s="6" t="str">
        <f t="shared" si="12"/>
        <v>Janeiro</v>
      </c>
    </row>
    <row r="713" spans="1:12" ht="75.75" customHeight="1" x14ac:dyDescent="0.25">
      <c r="A713" s="23">
        <v>249</v>
      </c>
      <c r="B713" s="6" t="s">
        <v>26</v>
      </c>
      <c r="C713" s="23" t="s">
        <v>636</v>
      </c>
      <c r="D713" s="100" t="s">
        <v>637</v>
      </c>
      <c r="E713" s="23" t="s">
        <v>48</v>
      </c>
      <c r="F713" s="108">
        <v>100000</v>
      </c>
      <c r="G713" s="23" t="s">
        <v>63</v>
      </c>
      <c r="H713" s="23" t="s">
        <v>31</v>
      </c>
      <c r="I713" s="23"/>
      <c r="J713" s="23" t="s">
        <v>42</v>
      </c>
      <c r="K713" s="23" t="s">
        <v>26</v>
      </c>
      <c r="L713" s="23" t="str">
        <f t="shared" si="12"/>
        <v>Agosto</v>
      </c>
    </row>
    <row r="714" spans="1:12" ht="75.75" customHeight="1" x14ac:dyDescent="0.25">
      <c r="A714" s="24"/>
      <c r="B714" s="12" t="s">
        <v>34</v>
      </c>
      <c r="C714" s="24"/>
      <c r="D714" s="12" t="s">
        <v>638</v>
      </c>
      <c r="E714" s="24"/>
      <c r="F714" s="110">
        <v>10000</v>
      </c>
      <c r="G714" s="24"/>
      <c r="H714" s="24"/>
      <c r="I714" s="24"/>
      <c r="J714" s="24"/>
      <c r="K714" s="24"/>
      <c r="L714" s="24"/>
    </row>
    <row r="715" spans="1:12" ht="93" customHeight="1" x14ac:dyDescent="0.25">
      <c r="A715" s="25"/>
      <c r="B715" s="6" t="s">
        <v>27</v>
      </c>
      <c r="C715" s="25"/>
      <c r="D715" s="100" t="s">
        <v>639</v>
      </c>
      <c r="E715" s="25"/>
      <c r="F715" s="108">
        <v>20000</v>
      </c>
      <c r="G715" s="25"/>
      <c r="H715" s="25"/>
      <c r="I715" s="25"/>
      <c r="J715" s="25"/>
      <c r="K715" s="25"/>
      <c r="L715" s="25"/>
    </row>
    <row r="716" spans="1:12" ht="123.75" customHeight="1" x14ac:dyDescent="0.25">
      <c r="A716" s="19">
        <v>250</v>
      </c>
      <c r="B716" s="6" t="s">
        <v>26</v>
      </c>
      <c r="C716" s="35" t="s">
        <v>640</v>
      </c>
      <c r="D716" s="111" t="s">
        <v>633</v>
      </c>
      <c r="E716" s="100">
        <v>1</v>
      </c>
      <c r="F716" s="108">
        <v>50000</v>
      </c>
      <c r="G716" s="6" t="s">
        <v>214</v>
      </c>
      <c r="H716" s="6" t="s">
        <v>31</v>
      </c>
      <c r="I716" s="30"/>
      <c r="J716" s="6" t="s">
        <v>56</v>
      </c>
      <c r="K716" s="6" t="s">
        <v>26</v>
      </c>
      <c r="L716" s="6" t="str">
        <f t="shared" si="12"/>
        <v>Abril</v>
      </c>
    </row>
    <row r="717" spans="1:12" ht="120.75" customHeight="1" x14ac:dyDescent="0.25">
      <c r="A717" s="19">
        <v>251</v>
      </c>
      <c r="B717" s="6" t="s">
        <v>26</v>
      </c>
      <c r="C717" s="112" t="s">
        <v>641</v>
      </c>
      <c r="D717" s="78" t="s">
        <v>633</v>
      </c>
      <c r="E717" s="78">
        <v>1</v>
      </c>
      <c r="F717" s="102">
        <v>85000</v>
      </c>
      <c r="G717" s="6" t="s">
        <v>93</v>
      </c>
      <c r="H717" s="6" t="s">
        <v>31</v>
      </c>
      <c r="I717" s="6"/>
      <c r="J717" s="6" t="s">
        <v>56</v>
      </c>
      <c r="K717" s="6" t="s">
        <v>26</v>
      </c>
      <c r="L717" s="6" t="str">
        <f t="shared" si="12"/>
        <v>Junho</v>
      </c>
    </row>
    <row r="718" spans="1:12" ht="126" customHeight="1" x14ac:dyDescent="0.25">
      <c r="A718" s="19">
        <v>252</v>
      </c>
      <c r="B718" s="6" t="s">
        <v>26</v>
      </c>
      <c r="C718" s="100" t="s">
        <v>642</v>
      </c>
      <c r="D718" s="100" t="s">
        <v>633</v>
      </c>
      <c r="E718" s="100">
        <v>1</v>
      </c>
      <c r="F718" s="101">
        <v>10000</v>
      </c>
      <c r="G718" s="6" t="s">
        <v>207</v>
      </c>
      <c r="H718" s="6" t="s">
        <v>31</v>
      </c>
      <c r="I718" s="30"/>
      <c r="J718" s="6" t="s">
        <v>56</v>
      </c>
      <c r="K718" s="6" t="s">
        <v>26</v>
      </c>
      <c r="L718" s="6" t="str">
        <f t="shared" si="12"/>
        <v>Setembro</v>
      </c>
    </row>
    <row r="719" spans="1:12" ht="117.75" customHeight="1" x14ac:dyDescent="0.25">
      <c r="A719" s="19">
        <v>253</v>
      </c>
      <c r="B719" s="6" t="s">
        <v>26</v>
      </c>
      <c r="C719" s="100" t="s">
        <v>643</v>
      </c>
      <c r="D719" s="100" t="s">
        <v>633</v>
      </c>
      <c r="E719" s="100">
        <v>1</v>
      </c>
      <c r="F719" s="101">
        <v>50000</v>
      </c>
      <c r="G719" s="6" t="s">
        <v>63</v>
      </c>
      <c r="H719" s="6" t="s">
        <v>31</v>
      </c>
      <c r="I719" s="30"/>
      <c r="J719" s="6" t="s">
        <v>56</v>
      </c>
      <c r="K719" s="6" t="s">
        <v>26</v>
      </c>
      <c r="L719" s="6" t="str">
        <f t="shared" si="12"/>
        <v>Agosto</v>
      </c>
    </row>
    <row r="720" spans="1:12" ht="53.25" customHeight="1" x14ac:dyDescent="0.25">
      <c r="A720" s="23">
        <v>254</v>
      </c>
      <c r="B720" s="6" t="s">
        <v>26</v>
      </c>
      <c r="C720" s="23" t="s">
        <v>644</v>
      </c>
      <c r="D720" s="100" t="s">
        <v>645</v>
      </c>
      <c r="E720" s="100" t="s">
        <v>646</v>
      </c>
      <c r="F720" s="101">
        <v>200000</v>
      </c>
      <c r="G720" s="23" t="s">
        <v>63</v>
      </c>
      <c r="H720" s="23" t="s">
        <v>18</v>
      </c>
      <c r="I720" s="23"/>
      <c r="J720" s="23" t="s">
        <v>42</v>
      </c>
      <c r="K720" s="23" t="s">
        <v>26</v>
      </c>
      <c r="L720" s="23" t="str">
        <f t="shared" si="12"/>
        <v>Agosto</v>
      </c>
    </row>
    <row r="721" spans="1:265" ht="52.5" customHeight="1" x14ac:dyDescent="0.25">
      <c r="A721" s="25"/>
      <c r="B721" s="6" t="s">
        <v>27</v>
      </c>
      <c r="C721" s="25"/>
      <c r="D721" s="100" t="s">
        <v>647</v>
      </c>
      <c r="E721" s="100" t="s">
        <v>648</v>
      </c>
      <c r="F721" s="101">
        <v>20000</v>
      </c>
      <c r="G721" s="25"/>
      <c r="H721" s="25"/>
      <c r="I721" s="25"/>
      <c r="J721" s="25"/>
      <c r="K721" s="25"/>
      <c r="L721" s="25"/>
    </row>
    <row r="722" spans="1:265" s="44" customFormat="1" ht="174" customHeight="1" x14ac:dyDescent="0.25">
      <c r="A722" s="19">
        <v>255</v>
      </c>
      <c r="B722" s="6" t="s">
        <v>26</v>
      </c>
      <c r="C722" s="78" t="s">
        <v>649</v>
      </c>
      <c r="D722" s="78" t="s">
        <v>650</v>
      </c>
      <c r="E722" s="78">
        <v>1</v>
      </c>
      <c r="F722" s="102">
        <v>10000</v>
      </c>
      <c r="G722" s="19" t="s">
        <v>214</v>
      </c>
      <c r="H722" s="19" t="s">
        <v>18</v>
      </c>
      <c r="I722" s="30"/>
      <c r="J722" s="19" t="s">
        <v>56</v>
      </c>
      <c r="K722" s="6" t="s">
        <v>26</v>
      </c>
      <c r="L722" s="19" t="str">
        <f t="shared" si="12"/>
        <v>Abril</v>
      </c>
      <c r="M722" s="42"/>
      <c r="N722" s="42"/>
      <c r="O722" s="42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  <c r="AA722" s="43"/>
      <c r="AB722" s="43"/>
      <c r="AC722" s="43"/>
      <c r="AD722" s="43"/>
      <c r="AE722" s="43"/>
      <c r="AF722" s="43"/>
      <c r="AG722" s="43"/>
      <c r="AH722" s="43"/>
      <c r="AI722" s="43"/>
      <c r="AJ722" s="43"/>
      <c r="AK722" s="43"/>
      <c r="AL722" s="43"/>
      <c r="AM722" s="43"/>
      <c r="AN722" s="43"/>
      <c r="AO722" s="43"/>
      <c r="AP722" s="43"/>
      <c r="AQ722" s="43"/>
      <c r="AR722" s="43"/>
      <c r="AS722" s="43"/>
      <c r="AT722" s="43"/>
      <c r="AU722" s="43"/>
      <c r="AV722" s="43"/>
      <c r="AW722" s="43"/>
      <c r="AX722" s="43"/>
      <c r="AY722" s="43"/>
      <c r="AZ722" s="43"/>
      <c r="BA722" s="43"/>
      <c r="BB722" s="43"/>
      <c r="BC722" s="43"/>
      <c r="BD722" s="43"/>
      <c r="BE722" s="43"/>
      <c r="BF722" s="43"/>
      <c r="BG722" s="43"/>
      <c r="BH722" s="43"/>
      <c r="BI722" s="43"/>
      <c r="BJ722" s="43"/>
      <c r="BK722" s="43"/>
      <c r="BL722" s="43"/>
      <c r="BM722" s="43"/>
      <c r="BN722" s="43"/>
      <c r="BO722" s="43"/>
      <c r="BP722" s="43"/>
      <c r="BQ722" s="43"/>
      <c r="BR722" s="43"/>
      <c r="BS722" s="43"/>
      <c r="BT722" s="43"/>
      <c r="BU722" s="43"/>
      <c r="BV722" s="43"/>
      <c r="BW722" s="43"/>
      <c r="BX722" s="43"/>
      <c r="BY722" s="43"/>
      <c r="BZ722" s="43"/>
      <c r="CA722" s="43"/>
      <c r="CB722" s="43"/>
      <c r="CC722" s="43"/>
      <c r="CD722" s="43"/>
      <c r="CE722" s="43"/>
      <c r="CF722" s="43"/>
      <c r="CG722" s="43"/>
      <c r="CH722" s="43"/>
      <c r="CI722" s="43"/>
      <c r="CJ722" s="43"/>
      <c r="CK722" s="43"/>
      <c r="CL722" s="43"/>
      <c r="CM722" s="43"/>
      <c r="CN722" s="43"/>
      <c r="CO722" s="43"/>
      <c r="CP722" s="43"/>
      <c r="CQ722" s="43"/>
      <c r="CR722" s="43"/>
      <c r="CS722" s="43"/>
      <c r="CT722" s="43"/>
      <c r="CU722" s="43"/>
      <c r="CV722" s="43"/>
      <c r="CW722" s="43"/>
      <c r="CX722" s="43"/>
      <c r="CY722" s="43"/>
      <c r="CZ722" s="43"/>
      <c r="DA722" s="43"/>
      <c r="DB722" s="43"/>
      <c r="DC722" s="43"/>
      <c r="DD722" s="43"/>
      <c r="DE722" s="43"/>
      <c r="DF722" s="43"/>
      <c r="DG722" s="43"/>
      <c r="DH722" s="43"/>
      <c r="DI722" s="43"/>
      <c r="DJ722" s="43"/>
      <c r="DK722" s="43"/>
      <c r="DL722" s="43"/>
      <c r="DM722" s="43"/>
      <c r="DN722" s="43"/>
      <c r="DO722" s="43"/>
      <c r="DP722" s="43"/>
      <c r="DQ722" s="43"/>
      <c r="DR722" s="43"/>
      <c r="DS722" s="43"/>
      <c r="DT722" s="43"/>
      <c r="DU722" s="43"/>
      <c r="DV722" s="43"/>
      <c r="DW722" s="43"/>
      <c r="DX722" s="43"/>
      <c r="DY722" s="43"/>
      <c r="DZ722" s="43"/>
      <c r="EA722" s="43"/>
      <c r="EB722" s="43"/>
      <c r="EC722" s="43"/>
      <c r="ED722" s="43"/>
      <c r="EE722" s="43"/>
      <c r="EF722" s="43"/>
      <c r="EG722" s="43"/>
      <c r="EH722" s="43"/>
      <c r="EI722" s="43"/>
      <c r="EJ722" s="43"/>
      <c r="EK722" s="43"/>
      <c r="EL722" s="43"/>
      <c r="EM722" s="43"/>
      <c r="EN722" s="43"/>
      <c r="EO722" s="43"/>
      <c r="EP722" s="43"/>
      <c r="EQ722" s="43"/>
      <c r="ER722" s="43"/>
      <c r="ES722" s="43"/>
      <c r="ET722" s="43"/>
      <c r="EU722" s="43"/>
      <c r="EV722" s="43"/>
      <c r="EW722" s="43"/>
      <c r="EX722" s="43"/>
      <c r="EY722" s="43"/>
      <c r="EZ722" s="43"/>
      <c r="FA722" s="43"/>
      <c r="FB722" s="43"/>
      <c r="FC722" s="43"/>
      <c r="FD722" s="43"/>
      <c r="FE722" s="43"/>
      <c r="FF722" s="43"/>
      <c r="FG722" s="43"/>
      <c r="FH722" s="43"/>
      <c r="FI722" s="43"/>
      <c r="FJ722" s="43"/>
      <c r="FK722" s="43"/>
      <c r="FL722" s="43"/>
      <c r="FM722" s="43"/>
      <c r="FN722" s="43"/>
      <c r="FO722" s="43"/>
      <c r="FP722" s="43"/>
      <c r="FQ722" s="43"/>
      <c r="FR722" s="43"/>
      <c r="FS722" s="43"/>
      <c r="FT722" s="43"/>
      <c r="FU722" s="43"/>
      <c r="FV722" s="43"/>
      <c r="FW722" s="43"/>
      <c r="FX722" s="43"/>
      <c r="FY722" s="43"/>
      <c r="FZ722" s="43"/>
      <c r="GA722" s="43"/>
      <c r="GB722" s="43"/>
      <c r="GC722" s="43"/>
      <c r="GD722" s="43"/>
      <c r="GE722" s="43"/>
      <c r="GF722" s="43"/>
      <c r="GG722" s="43"/>
      <c r="GH722" s="43"/>
      <c r="GI722" s="43"/>
      <c r="GJ722" s="43"/>
      <c r="GK722" s="43"/>
      <c r="GL722" s="43"/>
      <c r="GM722" s="43"/>
      <c r="GN722" s="43"/>
      <c r="GO722" s="43"/>
      <c r="GP722" s="43"/>
      <c r="GQ722" s="43"/>
      <c r="GR722" s="43"/>
      <c r="GS722" s="43"/>
      <c r="GT722" s="43"/>
      <c r="GU722" s="43"/>
      <c r="GV722" s="43"/>
      <c r="GW722" s="43"/>
      <c r="GX722" s="43"/>
      <c r="GY722" s="43"/>
      <c r="GZ722" s="43"/>
      <c r="HA722" s="43"/>
      <c r="HB722" s="43"/>
      <c r="HC722" s="43"/>
      <c r="HD722" s="43"/>
      <c r="HE722" s="43"/>
      <c r="HF722" s="43"/>
      <c r="HG722" s="43"/>
      <c r="HH722" s="43"/>
      <c r="HI722" s="43"/>
      <c r="HJ722" s="43"/>
      <c r="HK722" s="43"/>
      <c r="HL722" s="43"/>
      <c r="HM722" s="43"/>
      <c r="HN722" s="43"/>
      <c r="HO722" s="43"/>
      <c r="HP722" s="43"/>
      <c r="HQ722" s="43"/>
      <c r="HR722" s="43"/>
      <c r="HS722" s="43"/>
      <c r="HT722" s="43"/>
      <c r="HU722" s="43"/>
      <c r="HV722" s="43"/>
      <c r="HW722" s="43"/>
      <c r="HX722" s="43"/>
      <c r="HY722" s="43"/>
      <c r="HZ722" s="43"/>
      <c r="IA722" s="43"/>
      <c r="IB722" s="43"/>
      <c r="IC722" s="43"/>
      <c r="ID722" s="43"/>
      <c r="IE722" s="43"/>
      <c r="IF722" s="43"/>
      <c r="IG722" s="43"/>
      <c r="IH722" s="43"/>
      <c r="II722" s="43"/>
      <c r="IJ722" s="43"/>
      <c r="IK722" s="43"/>
      <c r="IL722" s="43"/>
      <c r="IM722" s="43"/>
      <c r="IN722" s="43"/>
      <c r="IO722" s="43"/>
      <c r="IP722" s="43"/>
      <c r="IQ722" s="43"/>
      <c r="IR722" s="43"/>
      <c r="IS722" s="43"/>
      <c r="IT722" s="43"/>
      <c r="IU722" s="43"/>
      <c r="IV722" s="43"/>
      <c r="IW722" s="43"/>
      <c r="IX722" s="43"/>
      <c r="IY722" s="43"/>
      <c r="IZ722" s="43"/>
      <c r="JA722" s="43"/>
      <c r="JB722" s="43"/>
      <c r="JC722" s="43"/>
      <c r="JD722" s="43"/>
      <c r="JE722" s="43"/>
    </row>
    <row r="723" spans="1:265" ht="123" customHeight="1" x14ac:dyDescent="0.25">
      <c r="A723" s="6">
        <v>256</v>
      </c>
      <c r="B723" s="6" t="s">
        <v>26</v>
      </c>
      <c r="C723" s="6" t="s">
        <v>651</v>
      </c>
      <c r="D723" s="6" t="s">
        <v>633</v>
      </c>
      <c r="E723" s="6">
        <v>1</v>
      </c>
      <c r="F723" s="7">
        <v>40000</v>
      </c>
      <c r="G723" s="19" t="s">
        <v>88</v>
      </c>
      <c r="H723" s="6" t="s">
        <v>18</v>
      </c>
      <c r="I723" s="27"/>
      <c r="J723" s="6" t="s">
        <v>56</v>
      </c>
      <c r="K723" s="6" t="s">
        <v>26</v>
      </c>
      <c r="L723" s="6" t="str">
        <f t="shared" si="12"/>
        <v>Janeiro</v>
      </c>
    </row>
    <row r="724" spans="1:265" ht="144" customHeight="1" x14ac:dyDescent="0.25">
      <c r="A724" s="19">
        <v>257</v>
      </c>
      <c r="B724" s="19" t="s">
        <v>26</v>
      </c>
      <c r="C724" s="19" t="s">
        <v>652</v>
      </c>
      <c r="D724" s="19" t="s">
        <v>653</v>
      </c>
      <c r="E724" s="19">
        <v>2</v>
      </c>
      <c r="F724" s="10">
        <v>30000</v>
      </c>
      <c r="G724" s="19" t="s">
        <v>88</v>
      </c>
      <c r="H724" s="19" t="s">
        <v>31</v>
      </c>
      <c r="I724" s="30"/>
      <c r="J724" s="19" t="s">
        <v>94</v>
      </c>
      <c r="K724" s="6" t="s">
        <v>26</v>
      </c>
      <c r="L724" s="6" t="str">
        <f t="shared" si="12"/>
        <v>Janeiro</v>
      </c>
    </row>
    <row r="725" spans="1:265" ht="52.5" customHeight="1" x14ac:dyDescent="0.25">
      <c r="A725" s="19">
        <v>258</v>
      </c>
      <c r="B725" s="6" t="s">
        <v>26</v>
      </c>
      <c r="C725" s="6" t="s">
        <v>654</v>
      </c>
      <c r="D725" s="6" t="s">
        <v>655</v>
      </c>
      <c r="E725" s="6">
        <v>1</v>
      </c>
      <c r="F725" s="71"/>
      <c r="G725" s="6" t="s">
        <v>17</v>
      </c>
      <c r="H725" s="6" t="s">
        <v>18</v>
      </c>
      <c r="I725" s="30"/>
      <c r="J725" s="6" t="s">
        <v>137</v>
      </c>
      <c r="K725" s="6" t="s">
        <v>26</v>
      </c>
      <c r="L725" s="6" t="str">
        <f t="shared" si="12"/>
        <v>Dezembro</v>
      </c>
    </row>
    <row r="726" spans="1:265" ht="51" customHeight="1" x14ac:dyDescent="0.25">
      <c r="A726" s="19">
        <v>259</v>
      </c>
      <c r="B726" s="6" t="s">
        <v>26</v>
      </c>
      <c r="C726" s="19" t="s">
        <v>656</v>
      </c>
      <c r="D726" s="19" t="s">
        <v>657</v>
      </c>
      <c r="E726" s="19">
        <v>50</v>
      </c>
      <c r="F726" s="7">
        <v>15000</v>
      </c>
      <c r="G726" s="6" t="s">
        <v>197</v>
      </c>
      <c r="H726" s="6" t="s">
        <v>18</v>
      </c>
      <c r="I726" s="30"/>
      <c r="J726" s="6" t="s">
        <v>89</v>
      </c>
      <c r="K726" s="6" t="s">
        <v>26</v>
      </c>
      <c r="L726" s="6" t="str">
        <f t="shared" si="12"/>
        <v>Janeiro</v>
      </c>
    </row>
    <row r="727" spans="1:265" ht="59.25" customHeight="1" x14ac:dyDescent="0.25">
      <c r="A727" s="19">
        <v>260</v>
      </c>
      <c r="B727" s="6" t="s">
        <v>26</v>
      </c>
      <c r="C727" s="19" t="s">
        <v>658</v>
      </c>
      <c r="D727" s="19" t="s">
        <v>659</v>
      </c>
      <c r="E727" s="19">
        <v>120</v>
      </c>
      <c r="F727" s="10">
        <v>20000</v>
      </c>
      <c r="G727" s="6" t="s">
        <v>17</v>
      </c>
      <c r="H727" s="6" t="s">
        <v>31</v>
      </c>
      <c r="I727" s="30"/>
      <c r="J727" s="6" t="s">
        <v>56</v>
      </c>
      <c r="K727" s="6" t="s">
        <v>26</v>
      </c>
      <c r="L727" s="6" t="str">
        <f t="shared" si="12"/>
        <v>Dezembro</v>
      </c>
    </row>
    <row r="728" spans="1:265" ht="109.5" customHeight="1" x14ac:dyDescent="0.25">
      <c r="A728" s="19">
        <v>261</v>
      </c>
      <c r="B728" s="6" t="s">
        <v>26</v>
      </c>
      <c r="C728" s="30" t="s">
        <v>660</v>
      </c>
      <c r="D728" s="19" t="s">
        <v>661</v>
      </c>
      <c r="E728" s="19">
        <v>1</v>
      </c>
      <c r="F728" s="10">
        <v>100000</v>
      </c>
      <c r="G728" s="6" t="s">
        <v>214</v>
      </c>
      <c r="H728" s="6" t="s">
        <v>18</v>
      </c>
      <c r="I728" s="30"/>
      <c r="J728" s="6" t="s">
        <v>89</v>
      </c>
      <c r="K728" s="6" t="s">
        <v>26</v>
      </c>
      <c r="L728" s="6" t="str">
        <f t="shared" si="12"/>
        <v>Abril</v>
      </c>
    </row>
    <row r="729" spans="1:265" ht="45" customHeight="1" x14ac:dyDescent="0.25">
      <c r="A729" s="23">
        <v>262</v>
      </c>
      <c r="B729" s="6" t="s">
        <v>26</v>
      </c>
      <c r="C729" s="23" t="s">
        <v>662</v>
      </c>
      <c r="D729" s="19" t="s">
        <v>663</v>
      </c>
      <c r="E729" s="19">
        <v>20</v>
      </c>
      <c r="F729" s="10">
        <v>50000</v>
      </c>
      <c r="G729" s="6" t="s">
        <v>45</v>
      </c>
      <c r="H729" s="6" t="s">
        <v>18</v>
      </c>
      <c r="I729" s="30"/>
      <c r="J729" s="6" t="s">
        <v>94</v>
      </c>
      <c r="K729" s="6" t="s">
        <v>26</v>
      </c>
      <c r="L729" s="6" t="str">
        <f>IF($G728="Janeiro","Dezembro",IF($G728="Fevereiro","Dezembro",IF($G728="Março","Janeiro",IF($G728="Abril","Janeiro",IF($G728="Maio","Fevereiro",IF($G728="Junho","Março",IF($G728="Julho","Abril",IF($G728="Agosto","Maio",IF($G728="Setembro","Junho",IF($G728="Outubro","Julho",IF($G728="Novembro","Agosto",IF($G728="Dezembro","Setembro","Erro"))))))))))))</f>
        <v>Abril</v>
      </c>
    </row>
    <row r="730" spans="1:265" ht="90.75" customHeight="1" x14ac:dyDescent="0.25">
      <c r="A730" s="24"/>
      <c r="B730" s="12" t="s">
        <v>424</v>
      </c>
      <c r="C730" s="24"/>
      <c r="D730" s="28" t="s">
        <v>664</v>
      </c>
      <c r="E730" s="28">
        <v>1</v>
      </c>
      <c r="F730" s="13">
        <v>3800</v>
      </c>
      <c r="G730" s="14" t="s">
        <v>59</v>
      </c>
      <c r="H730" s="14" t="s">
        <v>31</v>
      </c>
      <c r="I730" s="93"/>
      <c r="J730" s="14" t="s">
        <v>89</v>
      </c>
      <c r="K730" s="6"/>
      <c r="L730" s="14" t="str">
        <f t="shared" si="12"/>
        <v>Maio</v>
      </c>
    </row>
    <row r="731" spans="1:265" ht="132" customHeight="1" x14ac:dyDescent="0.25">
      <c r="A731" s="25"/>
      <c r="B731" s="12" t="s">
        <v>28</v>
      </c>
      <c r="C731" s="25"/>
      <c r="D731" s="28" t="s">
        <v>665</v>
      </c>
      <c r="E731" s="28">
        <v>41</v>
      </c>
      <c r="F731" s="13">
        <v>30000</v>
      </c>
      <c r="G731" s="16"/>
      <c r="H731" s="16"/>
      <c r="I731" s="96"/>
      <c r="J731" s="16"/>
      <c r="K731" s="12" t="s">
        <v>28</v>
      </c>
      <c r="L731" s="16"/>
    </row>
    <row r="732" spans="1:265" ht="61.5" customHeight="1" x14ac:dyDescent="0.25">
      <c r="A732" s="19">
        <v>263</v>
      </c>
      <c r="B732" s="6" t="s">
        <v>26</v>
      </c>
      <c r="C732" s="6" t="s">
        <v>666</v>
      </c>
      <c r="D732" s="6" t="s">
        <v>667</v>
      </c>
      <c r="E732" s="6">
        <v>1</v>
      </c>
      <c r="F732" s="71">
        <v>100000</v>
      </c>
      <c r="G732" s="6" t="s">
        <v>668</v>
      </c>
      <c r="H732" s="6" t="s">
        <v>18</v>
      </c>
      <c r="I732" s="30"/>
      <c r="J732" s="6" t="s">
        <v>94</v>
      </c>
      <c r="K732" s="6" t="s">
        <v>26</v>
      </c>
      <c r="L732" s="6" t="str">
        <f t="shared" si="12"/>
        <v>Janeiro</v>
      </c>
    </row>
    <row r="733" spans="1:265" ht="115.5" customHeight="1" x14ac:dyDescent="0.25">
      <c r="A733" s="19">
        <v>264</v>
      </c>
      <c r="B733" s="6" t="s">
        <v>26</v>
      </c>
      <c r="C733" s="6" t="s">
        <v>669</v>
      </c>
      <c r="D733" s="6" t="s">
        <v>670</v>
      </c>
      <c r="E733" s="6">
        <v>1</v>
      </c>
      <c r="F733" s="71">
        <v>20000</v>
      </c>
      <c r="G733" s="6" t="s">
        <v>17</v>
      </c>
      <c r="H733" s="6" t="s">
        <v>18</v>
      </c>
      <c r="I733" s="30"/>
      <c r="J733" s="6" t="s">
        <v>56</v>
      </c>
      <c r="K733" s="6" t="s">
        <v>26</v>
      </c>
      <c r="L733" s="6" t="str">
        <f t="shared" si="12"/>
        <v>Dezembro</v>
      </c>
    </row>
    <row r="734" spans="1:265" ht="59.25" customHeight="1" x14ac:dyDescent="0.25">
      <c r="A734" s="19">
        <v>265</v>
      </c>
      <c r="B734" s="6" t="s">
        <v>26</v>
      </c>
      <c r="C734" s="6" t="s">
        <v>671</v>
      </c>
      <c r="D734" s="6" t="s">
        <v>672</v>
      </c>
      <c r="E734" s="6">
        <v>1</v>
      </c>
      <c r="F734" s="71">
        <v>10000</v>
      </c>
      <c r="G734" s="19" t="s">
        <v>197</v>
      </c>
      <c r="H734" s="6" t="s">
        <v>18</v>
      </c>
      <c r="I734" s="30"/>
      <c r="J734" s="6" t="s">
        <v>56</v>
      </c>
      <c r="K734" s="6" t="s">
        <v>26</v>
      </c>
      <c r="L734" s="6" t="str">
        <f t="shared" si="12"/>
        <v>Janeiro</v>
      </c>
    </row>
    <row r="735" spans="1:265" ht="59.25" customHeight="1" x14ac:dyDescent="0.25">
      <c r="A735" s="19">
        <v>266</v>
      </c>
      <c r="B735" s="6" t="s">
        <v>26</v>
      </c>
      <c r="C735" s="6" t="s">
        <v>673</v>
      </c>
      <c r="D735" s="6" t="s">
        <v>674</v>
      </c>
      <c r="E735" s="6">
        <v>1</v>
      </c>
      <c r="F735" s="71">
        <v>25000</v>
      </c>
      <c r="G735" s="19" t="s">
        <v>41</v>
      </c>
      <c r="H735" s="6" t="s">
        <v>18</v>
      </c>
      <c r="I735" s="30"/>
      <c r="J735" s="6" t="s">
        <v>56</v>
      </c>
      <c r="K735" s="6" t="s">
        <v>26</v>
      </c>
      <c r="L735" s="6" t="str">
        <f t="shared" si="12"/>
        <v>Fevereiro</v>
      </c>
    </row>
    <row r="736" spans="1:265" ht="116.25" customHeight="1" x14ac:dyDescent="0.25">
      <c r="A736" s="19">
        <v>267</v>
      </c>
      <c r="B736" s="6" t="s">
        <v>26</v>
      </c>
      <c r="C736" s="6" t="s">
        <v>675</v>
      </c>
      <c r="D736" s="6" t="s">
        <v>670</v>
      </c>
      <c r="E736" s="6">
        <v>3</v>
      </c>
      <c r="F736" s="71">
        <v>30000</v>
      </c>
      <c r="G736" s="6" t="s">
        <v>676</v>
      </c>
      <c r="H736" s="6" t="s">
        <v>18</v>
      </c>
      <c r="I736" s="30"/>
      <c r="J736" s="6" t="s">
        <v>56</v>
      </c>
      <c r="K736" s="6" t="s">
        <v>26</v>
      </c>
      <c r="L736" s="6" t="str">
        <f t="shared" si="12"/>
        <v>Março</v>
      </c>
    </row>
    <row r="737" spans="1:12" ht="117.75" customHeight="1" x14ac:dyDescent="0.25">
      <c r="A737" s="19">
        <v>268</v>
      </c>
      <c r="B737" s="6" t="s">
        <v>26</v>
      </c>
      <c r="C737" s="6" t="s">
        <v>677</v>
      </c>
      <c r="D737" s="6" t="s">
        <v>670</v>
      </c>
      <c r="E737" s="6">
        <v>5</v>
      </c>
      <c r="F737" s="71">
        <v>50000</v>
      </c>
      <c r="G737" s="6" t="s">
        <v>45</v>
      </c>
      <c r="H737" s="6" t="s">
        <v>18</v>
      </c>
      <c r="I737" s="30"/>
      <c r="J737" s="6" t="s">
        <v>56</v>
      </c>
      <c r="K737" s="6" t="s">
        <v>26</v>
      </c>
      <c r="L737" s="6" t="str">
        <f>IF($G736="Janeiro","Dezembro",IF($G736="Fevereiro","Dezembro",IF($G736="Março","Janeiro",IF($G736="Abril","Janeiro",IF($G736="Maio","Fevereiro",IF($G736="Junho","Março",IF($G736="Julho","Abril",IF($G736="Agosto","Maio",IF($G736="Setembro","Junho",IF($G736="Outubro","Julho",IF($G736="Novembro","Agosto",IF($G736="Dezembro","Setembro","Erro"))))))))))))</f>
        <v>Março</v>
      </c>
    </row>
    <row r="738" spans="1:12" ht="108.75" customHeight="1" x14ac:dyDescent="0.25">
      <c r="A738" s="19">
        <v>269</v>
      </c>
      <c r="B738" s="6" t="s">
        <v>26</v>
      </c>
      <c r="C738" s="6" t="s">
        <v>678</v>
      </c>
      <c r="D738" s="6" t="s">
        <v>670</v>
      </c>
      <c r="E738" s="6">
        <v>10</v>
      </c>
      <c r="F738" s="71">
        <v>50000</v>
      </c>
      <c r="G738" s="6" t="s">
        <v>59</v>
      </c>
      <c r="H738" s="6" t="s">
        <v>18</v>
      </c>
      <c r="I738" s="30"/>
      <c r="J738" s="6" t="s">
        <v>56</v>
      </c>
      <c r="K738" s="6" t="s">
        <v>26</v>
      </c>
      <c r="L738" s="6" t="str">
        <f t="shared" si="12"/>
        <v>Maio</v>
      </c>
    </row>
    <row r="739" spans="1:12" ht="120" customHeight="1" x14ac:dyDescent="0.25">
      <c r="A739" s="19">
        <v>270</v>
      </c>
      <c r="B739" s="6" t="s">
        <v>26</v>
      </c>
      <c r="C739" s="6" t="s">
        <v>679</v>
      </c>
      <c r="D739" s="6" t="s">
        <v>670</v>
      </c>
      <c r="E739" s="6">
        <v>4</v>
      </c>
      <c r="F739" s="71">
        <v>20000</v>
      </c>
      <c r="G739" s="6" t="s">
        <v>680</v>
      </c>
      <c r="H739" s="6" t="s">
        <v>18</v>
      </c>
      <c r="I739" s="30"/>
      <c r="J739" s="6" t="s">
        <v>56</v>
      </c>
      <c r="K739" s="6" t="s">
        <v>26</v>
      </c>
      <c r="L739" s="6" t="str">
        <f t="shared" si="12"/>
        <v>Dezembro</v>
      </c>
    </row>
    <row r="740" spans="1:12" ht="115.5" customHeight="1" x14ac:dyDescent="0.25">
      <c r="A740" s="19">
        <v>271</v>
      </c>
      <c r="B740" s="6" t="s">
        <v>26</v>
      </c>
      <c r="C740" s="6" t="s">
        <v>681</v>
      </c>
      <c r="D740" s="6" t="s">
        <v>670</v>
      </c>
      <c r="E740" s="6">
        <v>1</v>
      </c>
      <c r="F740" s="71">
        <v>30000</v>
      </c>
      <c r="G740" s="6" t="s">
        <v>41</v>
      </c>
      <c r="H740" s="6" t="s">
        <v>18</v>
      </c>
      <c r="I740" s="30"/>
      <c r="J740" s="6" t="s">
        <v>132</v>
      </c>
      <c r="K740" s="6" t="s">
        <v>26</v>
      </c>
      <c r="L740" s="6" t="str">
        <f t="shared" si="12"/>
        <v>Fevereiro</v>
      </c>
    </row>
    <row r="741" spans="1:12" ht="54.75" customHeight="1" x14ac:dyDescent="0.25">
      <c r="A741" s="19">
        <v>272</v>
      </c>
      <c r="B741" s="6" t="s">
        <v>26</v>
      </c>
      <c r="C741" s="27" t="s">
        <v>682</v>
      </c>
      <c r="D741" s="27" t="s">
        <v>683</v>
      </c>
      <c r="E741" s="113">
        <v>1</v>
      </c>
      <c r="F741" s="114">
        <v>15000</v>
      </c>
      <c r="G741" s="115" t="s">
        <v>63</v>
      </c>
      <c r="H741" s="116" t="s">
        <v>18</v>
      </c>
      <c r="I741" s="117"/>
      <c r="J741" s="27" t="s">
        <v>56</v>
      </c>
      <c r="K741" s="6" t="s">
        <v>26</v>
      </c>
      <c r="L741" s="6" t="str">
        <f t="shared" si="12"/>
        <v>Agosto</v>
      </c>
    </row>
    <row r="742" spans="1:12" ht="54" customHeight="1" x14ac:dyDescent="0.25">
      <c r="A742" s="19">
        <v>273</v>
      </c>
      <c r="B742" s="6" t="s">
        <v>26</v>
      </c>
      <c r="C742" s="27" t="s">
        <v>684</v>
      </c>
      <c r="D742" s="27" t="s">
        <v>685</v>
      </c>
      <c r="E742" s="113">
        <v>10</v>
      </c>
      <c r="F742" s="114">
        <v>100000</v>
      </c>
      <c r="G742" s="115" t="s">
        <v>214</v>
      </c>
      <c r="H742" s="116" t="s">
        <v>18</v>
      </c>
      <c r="I742" s="117"/>
      <c r="J742" s="27" t="s">
        <v>132</v>
      </c>
      <c r="K742" s="6" t="s">
        <v>26</v>
      </c>
      <c r="L742" s="6" t="str">
        <f t="shared" si="12"/>
        <v>Abril</v>
      </c>
    </row>
    <row r="743" spans="1:12" ht="111.75" customHeight="1" x14ac:dyDescent="0.25">
      <c r="A743" s="19">
        <v>274</v>
      </c>
      <c r="B743" s="6" t="s">
        <v>26</v>
      </c>
      <c r="C743" s="27" t="s">
        <v>686</v>
      </c>
      <c r="D743" s="118" t="s">
        <v>670</v>
      </c>
      <c r="E743" s="113">
        <v>1</v>
      </c>
      <c r="F743" s="114">
        <v>1000</v>
      </c>
      <c r="G743" s="115" t="s">
        <v>197</v>
      </c>
      <c r="H743" s="116" t="s">
        <v>18</v>
      </c>
      <c r="I743" s="117"/>
      <c r="J743" s="27" t="s">
        <v>132</v>
      </c>
      <c r="K743" s="6" t="s">
        <v>26</v>
      </c>
      <c r="L743" s="6" t="str">
        <f t="shared" si="12"/>
        <v>Janeiro</v>
      </c>
    </row>
    <row r="744" spans="1:12" ht="93.75" customHeight="1" x14ac:dyDescent="0.25">
      <c r="A744" s="93">
        <v>275</v>
      </c>
      <c r="B744" s="6" t="s">
        <v>26</v>
      </c>
      <c r="C744" s="93" t="s">
        <v>687</v>
      </c>
      <c r="D744" s="27" t="s">
        <v>688</v>
      </c>
      <c r="E744" s="113">
        <v>4</v>
      </c>
      <c r="F744" s="114">
        <v>15000</v>
      </c>
      <c r="G744" s="93" t="s">
        <v>59</v>
      </c>
      <c r="H744" s="93" t="s">
        <v>18</v>
      </c>
      <c r="I744" s="93"/>
      <c r="J744" s="93" t="s">
        <v>94</v>
      </c>
      <c r="K744" s="93" t="s">
        <v>26</v>
      </c>
      <c r="L744" s="93" t="str">
        <f t="shared" si="12"/>
        <v>Maio</v>
      </c>
    </row>
    <row r="745" spans="1:12" ht="29.25" customHeight="1" x14ac:dyDescent="0.25">
      <c r="A745" s="94"/>
      <c r="B745" s="12" t="s">
        <v>27</v>
      </c>
      <c r="C745" s="94"/>
      <c r="D745" s="12" t="s">
        <v>689</v>
      </c>
      <c r="E745" s="119">
        <v>35</v>
      </c>
      <c r="F745" s="110">
        <v>215559.52</v>
      </c>
      <c r="G745" s="94"/>
      <c r="H745" s="94"/>
      <c r="I745" s="94"/>
      <c r="J745" s="94"/>
      <c r="K745" s="94"/>
      <c r="L745" s="94"/>
    </row>
    <row r="746" spans="1:12" ht="30" customHeight="1" x14ac:dyDescent="0.25">
      <c r="A746" s="94"/>
      <c r="B746" s="12" t="s">
        <v>34</v>
      </c>
      <c r="C746" s="94"/>
      <c r="D746" s="12" t="s">
        <v>690</v>
      </c>
      <c r="E746" s="119">
        <v>1</v>
      </c>
      <c r="F746" s="110">
        <v>5750</v>
      </c>
      <c r="G746" s="94"/>
      <c r="H746" s="94"/>
      <c r="I746" s="94"/>
      <c r="J746" s="94"/>
      <c r="K746" s="94"/>
      <c r="L746" s="94"/>
    </row>
    <row r="747" spans="1:12" ht="79.5" customHeight="1" x14ac:dyDescent="0.25">
      <c r="A747" s="94"/>
      <c r="B747" s="12" t="s">
        <v>20</v>
      </c>
      <c r="C747" s="94"/>
      <c r="D747" s="12" t="s">
        <v>691</v>
      </c>
      <c r="E747" s="119">
        <v>1</v>
      </c>
      <c r="F747" s="110">
        <v>80000</v>
      </c>
      <c r="G747" s="94"/>
      <c r="H747" s="94"/>
      <c r="I747" s="94"/>
      <c r="J747" s="94"/>
      <c r="K747" s="94"/>
      <c r="L747" s="94"/>
    </row>
    <row r="748" spans="1:12" ht="61.5" customHeight="1" x14ac:dyDescent="0.25">
      <c r="A748" s="94"/>
      <c r="B748" s="12" t="s">
        <v>28</v>
      </c>
      <c r="C748" s="94"/>
      <c r="D748" s="12" t="s">
        <v>692</v>
      </c>
      <c r="E748" s="119">
        <v>4</v>
      </c>
      <c r="F748" s="110">
        <v>5922.33</v>
      </c>
      <c r="G748" s="94"/>
      <c r="H748" s="94"/>
      <c r="I748" s="94"/>
      <c r="J748" s="94"/>
      <c r="K748" s="94"/>
      <c r="L748" s="94"/>
    </row>
    <row r="749" spans="1:12" ht="61.5" customHeight="1" x14ac:dyDescent="0.25">
      <c r="A749" s="94"/>
      <c r="B749" s="12" t="s">
        <v>23</v>
      </c>
      <c r="C749" s="94"/>
      <c r="D749" s="12" t="s">
        <v>693</v>
      </c>
      <c r="E749" s="119">
        <v>20</v>
      </c>
      <c r="F749" s="110">
        <v>58000</v>
      </c>
      <c r="G749" s="94"/>
      <c r="H749" s="94"/>
      <c r="I749" s="94"/>
      <c r="J749" s="94"/>
      <c r="K749" s="94"/>
      <c r="L749" s="94"/>
    </row>
    <row r="750" spans="1:12" ht="111" customHeight="1" x14ac:dyDescent="0.25">
      <c r="A750" s="96"/>
      <c r="B750" s="12" t="s">
        <v>25</v>
      </c>
      <c r="C750" s="96"/>
      <c r="D750" s="12" t="s">
        <v>694</v>
      </c>
      <c r="E750" s="119">
        <v>5</v>
      </c>
      <c r="F750" s="110">
        <v>28750</v>
      </c>
      <c r="G750" s="96"/>
      <c r="H750" s="96"/>
      <c r="I750" s="96"/>
      <c r="J750" s="96"/>
      <c r="K750" s="96"/>
      <c r="L750" s="96"/>
    </row>
    <row r="751" spans="1:12" ht="55.5" customHeight="1" x14ac:dyDescent="0.25">
      <c r="A751" s="19">
        <v>276</v>
      </c>
      <c r="B751" s="6" t="s">
        <v>26</v>
      </c>
      <c r="C751" s="27" t="s">
        <v>695</v>
      </c>
      <c r="D751" s="27" t="s">
        <v>696</v>
      </c>
      <c r="E751" s="113">
        <v>1</v>
      </c>
      <c r="F751" s="114">
        <v>1500</v>
      </c>
      <c r="G751" s="115" t="s">
        <v>197</v>
      </c>
      <c r="H751" s="116" t="s">
        <v>18</v>
      </c>
      <c r="I751" s="117"/>
      <c r="J751" s="27" t="s">
        <v>56</v>
      </c>
      <c r="K751" s="6" t="s">
        <v>26</v>
      </c>
      <c r="L751" s="6" t="str">
        <f t="shared" si="12"/>
        <v>Janeiro</v>
      </c>
    </row>
    <row r="752" spans="1:12" ht="111" customHeight="1" x14ac:dyDescent="0.25">
      <c r="A752" s="19">
        <v>277</v>
      </c>
      <c r="B752" s="6" t="s">
        <v>26</v>
      </c>
      <c r="C752" s="27" t="s">
        <v>697</v>
      </c>
      <c r="D752" s="27" t="s">
        <v>688</v>
      </c>
      <c r="E752" s="113">
        <v>1</v>
      </c>
      <c r="F752" s="114">
        <v>100000</v>
      </c>
      <c r="G752" s="115" t="s">
        <v>49</v>
      </c>
      <c r="H752" s="116" t="s">
        <v>18</v>
      </c>
      <c r="I752" s="117"/>
      <c r="J752" s="27" t="s">
        <v>56</v>
      </c>
      <c r="K752" s="6" t="s">
        <v>26</v>
      </c>
      <c r="L752" s="6" t="str">
        <f t="shared" si="12"/>
        <v>Julho</v>
      </c>
    </row>
    <row r="753" spans="1:12" ht="91.5" customHeight="1" x14ac:dyDescent="0.25">
      <c r="A753" s="19">
        <v>278</v>
      </c>
      <c r="B753" s="6" t="s">
        <v>26</v>
      </c>
      <c r="C753" s="27" t="s">
        <v>698</v>
      </c>
      <c r="D753" s="27" t="s">
        <v>699</v>
      </c>
      <c r="E753" s="113">
        <v>5</v>
      </c>
      <c r="F753" s="114">
        <v>20000</v>
      </c>
      <c r="G753" s="115" t="s">
        <v>63</v>
      </c>
      <c r="H753" s="116" t="s">
        <v>18</v>
      </c>
      <c r="I753" s="117"/>
      <c r="J753" s="27" t="s">
        <v>94</v>
      </c>
      <c r="K753" s="6" t="s">
        <v>26</v>
      </c>
      <c r="L753" s="6" t="str">
        <f t="shared" si="12"/>
        <v>Agosto</v>
      </c>
    </row>
    <row r="754" spans="1:12" ht="38.25" customHeight="1" x14ac:dyDescent="0.25">
      <c r="A754" s="6">
        <v>279</v>
      </c>
      <c r="B754" s="19" t="s">
        <v>26</v>
      </c>
      <c r="C754" s="19" t="s">
        <v>700</v>
      </c>
      <c r="D754" s="19" t="s">
        <v>701</v>
      </c>
      <c r="E754" s="19">
        <v>1</v>
      </c>
      <c r="F754" s="10">
        <v>357240.14</v>
      </c>
      <c r="G754" s="19" t="s">
        <v>17</v>
      </c>
      <c r="H754" s="19" t="s">
        <v>31</v>
      </c>
      <c r="I754" s="30"/>
      <c r="J754" s="19" t="s">
        <v>132</v>
      </c>
      <c r="K754" s="6" t="s">
        <v>26</v>
      </c>
      <c r="L754" s="6" t="str">
        <f t="shared" si="12"/>
        <v>Dezembro</v>
      </c>
    </row>
    <row r="755" spans="1:12" ht="47.25" customHeight="1" x14ac:dyDescent="0.25">
      <c r="A755" s="19">
        <v>280</v>
      </c>
      <c r="B755" s="19" t="s">
        <v>26</v>
      </c>
      <c r="C755" s="19" t="s">
        <v>702</v>
      </c>
      <c r="D755" s="19" t="s">
        <v>701</v>
      </c>
      <c r="E755" s="19">
        <v>1</v>
      </c>
      <c r="F755" s="10">
        <v>93810.04</v>
      </c>
      <c r="G755" s="19" t="s">
        <v>17</v>
      </c>
      <c r="H755" s="19" t="s">
        <v>31</v>
      </c>
      <c r="I755" s="30"/>
      <c r="J755" s="19" t="s">
        <v>132</v>
      </c>
      <c r="K755" s="6" t="s">
        <v>26</v>
      </c>
      <c r="L755" s="6" t="str">
        <f t="shared" si="12"/>
        <v>Dezembro</v>
      </c>
    </row>
    <row r="756" spans="1:12" ht="62.25" customHeight="1" x14ac:dyDescent="0.25">
      <c r="A756" s="6">
        <v>281</v>
      </c>
      <c r="B756" s="19" t="s">
        <v>26</v>
      </c>
      <c r="C756" s="19" t="s">
        <v>703</v>
      </c>
      <c r="D756" s="19" t="s">
        <v>704</v>
      </c>
      <c r="E756" s="19">
        <v>1</v>
      </c>
      <c r="F756" s="10">
        <v>6000</v>
      </c>
      <c r="G756" s="19" t="s">
        <v>17</v>
      </c>
      <c r="H756" s="19" t="s">
        <v>31</v>
      </c>
      <c r="I756" s="30"/>
      <c r="J756" s="19" t="s">
        <v>56</v>
      </c>
      <c r="K756" s="6" t="s">
        <v>26</v>
      </c>
      <c r="L756" s="6" t="str">
        <f>IF($G755="Janeiro","Dezembro",IF($G755="Fevereiro","Dezembro",IF($G755="Março","Janeiro",IF($G755="Abril","Janeiro",IF($G755="Maio","Fevereiro",IF($G755="Junho","Março",IF($G755="Julho","Abril",IF($G755="Agosto","Maio",IF($G755="Setembro","Junho",IF($G755="Outubro","Julho",IF($G755="Novembro","Agosto",IF($G755="Dezembro","Setembro","Erro"))))))))))))</f>
        <v>Dezembro</v>
      </c>
    </row>
    <row r="757" spans="1:12" ht="67.5" customHeight="1" x14ac:dyDescent="0.25">
      <c r="A757" s="6">
        <v>282</v>
      </c>
      <c r="B757" s="19" t="s">
        <v>26</v>
      </c>
      <c r="C757" s="19" t="s">
        <v>705</v>
      </c>
      <c r="D757" s="19" t="s">
        <v>706</v>
      </c>
      <c r="E757" s="19">
        <v>1</v>
      </c>
      <c r="F757" s="10">
        <v>12000</v>
      </c>
      <c r="G757" s="19" t="s">
        <v>17</v>
      </c>
      <c r="H757" s="19" t="s">
        <v>31</v>
      </c>
      <c r="I757" s="30"/>
      <c r="J757" s="19" t="s">
        <v>132</v>
      </c>
      <c r="K757" s="6" t="s">
        <v>26</v>
      </c>
      <c r="L757" s="6" t="str">
        <f>IF($G756="Janeiro","Dezembro",IF($G756="Fevereiro","Dezembro",IF($G756="Março","Janeiro",IF($G756="Abril","Janeiro",IF($G756="Maio","Fevereiro",IF($G756="Junho","Março",IF($G756="Julho","Abril",IF($G756="Agosto","Maio",IF($G756="Setembro","Junho",IF($G756="Outubro","Julho",IF($G756="Novembro","Agosto",IF($G756="Dezembro","Setembro","Erro"))))))))))))</f>
        <v>Dezembro</v>
      </c>
    </row>
    <row r="758" spans="1:12" ht="83.25" customHeight="1" x14ac:dyDescent="0.25">
      <c r="A758" s="6">
        <v>283</v>
      </c>
      <c r="B758" s="6" t="s">
        <v>27</v>
      </c>
      <c r="C758" s="6" t="s">
        <v>707</v>
      </c>
      <c r="D758" s="19" t="s">
        <v>708</v>
      </c>
      <c r="E758" s="19">
        <v>1</v>
      </c>
      <c r="F758" s="89">
        <v>23400</v>
      </c>
      <c r="G758" s="19" t="s">
        <v>93</v>
      </c>
      <c r="H758" s="120" t="s">
        <v>709</v>
      </c>
      <c r="I758" s="30"/>
      <c r="J758" s="19" t="s">
        <v>584</v>
      </c>
      <c r="K758" s="6" t="s">
        <v>27</v>
      </c>
      <c r="L758" s="6" t="str">
        <f t="shared" ref="L758:L764" si="13">IF($G758="Janeiro","Dezembro",IF($G758="Fevereiro","Dezembro",IF($G758="Março","Janeiro",IF($G758="Abril","Janeiro",IF($G758="Maio","Fevereiro",IF($G758="Junho","Março",IF($G758="Julho","Abril",IF($G758="Agosto","Maio",IF($G758="Setembro","Junho",IF($G758="Outubro","Julho",IF($G758="Novembro","Agosto",IF($G758="Dezembro","Setembro","Erro"))))))))))))</f>
        <v>Junho</v>
      </c>
    </row>
    <row r="759" spans="1:12" ht="168.75" customHeight="1" x14ac:dyDescent="0.25">
      <c r="A759" s="6">
        <v>284</v>
      </c>
      <c r="B759" s="6" t="s">
        <v>27</v>
      </c>
      <c r="C759" s="6" t="s">
        <v>710</v>
      </c>
      <c r="D759" s="6" t="s">
        <v>711</v>
      </c>
      <c r="E759" s="6">
        <v>9600</v>
      </c>
      <c r="F759" s="71">
        <v>1104000</v>
      </c>
      <c r="G759" s="6" t="s">
        <v>49</v>
      </c>
      <c r="H759" s="121" t="s">
        <v>31</v>
      </c>
      <c r="I759" s="27"/>
      <c r="J759" s="6" t="s">
        <v>584</v>
      </c>
      <c r="K759" s="6" t="s">
        <v>27</v>
      </c>
      <c r="L759" s="6" t="str">
        <f t="shared" si="13"/>
        <v>Julho</v>
      </c>
    </row>
    <row r="760" spans="1:12" ht="63" customHeight="1" x14ac:dyDescent="0.25">
      <c r="A760" s="23">
        <v>285</v>
      </c>
      <c r="B760" s="19" t="s">
        <v>27</v>
      </c>
      <c r="C760" s="23" t="s">
        <v>712</v>
      </c>
      <c r="D760" s="19" t="s">
        <v>713</v>
      </c>
      <c r="E760" s="23" t="s">
        <v>566</v>
      </c>
      <c r="F760" s="89">
        <v>60000</v>
      </c>
      <c r="G760" s="23" t="s">
        <v>41</v>
      </c>
      <c r="H760" s="23" t="s">
        <v>31</v>
      </c>
      <c r="I760" s="23"/>
      <c r="J760" s="23" t="s">
        <v>94</v>
      </c>
      <c r="K760" s="23"/>
      <c r="L760" s="23" t="str">
        <f t="shared" si="13"/>
        <v>Fevereiro</v>
      </c>
    </row>
    <row r="761" spans="1:12" ht="105.75" customHeight="1" x14ac:dyDescent="0.25">
      <c r="A761" s="25"/>
      <c r="B761" s="19" t="s">
        <v>28</v>
      </c>
      <c r="C761" s="25"/>
      <c r="D761" s="19" t="s">
        <v>714</v>
      </c>
      <c r="E761" s="25"/>
      <c r="F761" s="89">
        <v>150000</v>
      </c>
      <c r="G761" s="25"/>
      <c r="H761" s="25"/>
      <c r="I761" s="25"/>
      <c r="J761" s="25"/>
      <c r="K761" s="25"/>
      <c r="L761" s="25" t="str">
        <f t="shared" si="13"/>
        <v>Erro</v>
      </c>
    </row>
    <row r="762" spans="1:12" ht="29.25" customHeight="1" x14ac:dyDescent="0.25">
      <c r="A762" s="23">
        <v>286</v>
      </c>
      <c r="B762" s="6" t="s">
        <v>27</v>
      </c>
      <c r="C762" s="23" t="s">
        <v>715</v>
      </c>
      <c r="D762" s="23" t="s">
        <v>716</v>
      </c>
      <c r="E762" s="23" t="s">
        <v>566</v>
      </c>
      <c r="F762" s="89">
        <v>500</v>
      </c>
      <c r="G762" s="23" t="s">
        <v>45</v>
      </c>
      <c r="H762" s="23" t="s">
        <v>18</v>
      </c>
      <c r="I762" s="23"/>
      <c r="J762" s="23" t="s">
        <v>42</v>
      </c>
      <c r="K762" s="23"/>
      <c r="L762" s="23" t="str">
        <f t="shared" si="13"/>
        <v>Março</v>
      </c>
    </row>
    <row r="763" spans="1:12" ht="29.25" customHeight="1" x14ac:dyDescent="0.25">
      <c r="A763" s="25"/>
      <c r="B763" s="6" t="s">
        <v>28</v>
      </c>
      <c r="C763" s="25"/>
      <c r="D763" s="25"/>
      <c r="E763" s="25"/>
      <c r="F763" s="89">
        <v>1200</v>
      </c>
      <c r="G763" s="25"/>
      <c r="H763" s="25"/>
      <c r="I763" s="25"/>
      <c r="J763" s="25"/>
      <c r="K763" s="25"/>
      <c r="L763" s="25"/>
    </row>
    <row r="764" spans="1:12" ht="71.25" customHeight="1" x14ac:dyDescent="0.25">
      <c r="A764" s="6">
        <v>287</v>
      </c>
      <c r="B764" s="6" t="s">
        <v>27</v>
      </c>
      <c r="C764" s="19" t="s">
        <v>717</v>
      </c>
      <c r="D764" s="19" t="s">
        <v>718</v>
      </c>
      <c r="E764" s="19" t="s">
        <v>16</v>
      </c>
      <c r="F764" s="89">
        <v>17910</v>
      </c>
      <c r="G764" s="19" t="s">
        <v>88</v>
      </c>
      <c r="H764" s="120" t="s">
        <v>31</v>
      </c>
      <c r="I764" s="30"/>
      <c r="J764" s="19" t="s">
        <v>19</v>
      </c>
      <c r="K764" s="6" t="s">
        <v>27</v>
      </c>
      <c r="L764" s="6" t="str">
        <f t="shared" si="13"/>
        <v>Janeiro</v>
      </c>
    </row>
    <row r="765" spans="1:12" ht="48.75" customHeight="1" x14ac:dyDescent="0.25">
      <c r="A765" s="6">
        <v>288</v>
      </c>
      <c r="B765" s="6" t="s">
        <v>27</v>
      </c>
      <c r="C765" s="6" t="s">
        <v>719</v>
      </c>
      <c r="D765" s="6" t="s">
        <v>720</v>
      </c>
      <c r="E765" s="6" t="s">
        <v>16</v>
      </c>
      <c r="F765" s="71">
        <v>66748.800000000003</v>
      </c>
      <c r="G765" s="6" t="s">
        <v>88</v>
      </c>
      <c r="H765" s="121" t="s">
        <v>31</v>
      </c>
      <c r="I765" s="27"/>
      <c r="J765" s="6" t="s">
        <v>19</v>
      </c>
      <c r="K765" s="6" t="s">
        <v>27</v>
      </c>
      <c r="L765" s="6" t="str">
        <f>IF($G764="Janeiro","Dezembro",IF($G764="Fevereiro","Dezembro",IF($G764="Março","Janeiro",IF($G764="Abril","Janeiro",IF($G764="Maio","Fevereiro",IF($G764="Junho","Março",IF($G764="Julho","Abril",IF($G764="Agosto","Maio",IF($G764="Setembro","Junho",IF($G764="Outubro","Julho",IF($G764="Novembro","Agosto",IF($G764="Dezembro","Setembro","Erro"))))))))))))</f>
        <v>Janeiro</v>
      </c>
    </row>
    <row r="766" spans="1:12" ht="48.75" customHeight="1" x14ac:dyDescent="0.25">
      <c r="A766" s="6">
        <v>289</v>
      </c>
      <c r="B766" s="6" t="s">
        <v>27</v>
      </c>
      <c r="C766" s="6" t="s">
        <v>721</v>
      </c>
      <c r="D766" s="6" t="s">
        <v>722</v>
      </c>
      <c r="E766" s="6" t="s">
        <v>16</v>
      </c>
      <c r="F766" s="71">
        <v>58800</v>
      </c>
      <c r="G766" s="6" t="s">
        <v>45</v>
      </c>
      <c r="H766" s="121" t="s">
        <v>31</v>
      </c>
      <c r="I766" s="27"/>
      <c r="J766" s="6" t="s">
        <v>19</v>
      </c>
      <c r="K766" s="6" t="s">
        <v>27</v>
      </c>
      <c r="L766" s="6" t="str">
        <f>IF($G766="Janeiro","Dezembro",IF($G766="Fevereiro","Dezembro",IF($G766="Março","Janeiro",IF($G766="Abril","Janeiro",IF($G766="Maio","Fevereiro",IF($G766="Junho","Março",IF($G766="Julho","Abril",IF($G766="Agosto","Maio",IF($G766="Setembro","Junho",IF($G766="Outubro","Julho",IF($G766="Novembro","Agosto",IF($G766="Dezembro","Setembro","Erro"))))))))))))</f>
        <v>Março</v>
      </c>
    </row>
    <row r="767" spans="1:12" ht="59.25" customHeight="1" x14ac:dyDescent="0.25">
      <c r="A767" s="6">
        <v>290</v>
      </c>
      <c r="B767" s="6" t="s">
        <v>27</v>
      </c>
      <c r="C767" s="6" t="s">
        <v>723</v>
      </c>
      <c r="D767" s="6" t="s">
        <v>724</v>
      </c>
      <c r="E767" s="6" t="s">
        <v>16</v>
      </c>
      <c r="F767" s="71">
        <v>600000</v>
      </c>
      <c r="G767" s="6" t="s">
        <v>45</v>
      </c>
      <c r="H767" s="121" t="s">
        <v>31</v>
      </c>
      <c r="I767" s="27"/>
      <c r="J767" s="6" t="s">
        <v>19</v>
      </c>
      <c r="K767" s="6" t="s">
        <v>27</v>
      </c>
      <c r="L767" s="6" t="str">
        <f>IF($G766="Janeiro","Dezembro",IF($G766="Fevereiro","Dezembro",IF($G766="Março","Janeiro",IF($G766="Abril","Janeiro",IF($G766="Maio","Fevereiro",IF($G766="Junho","Março",IF($G766="Julho","Abril",IF($G766="Agosto","Maio",IF($G766="Setembro","Junho",IF($G766="Outubro","Julho",IF($G766="Novembro","Agosto",IF($G766="Dezembro","Setembro","Erro"))))))))))))</f>
        <v>Março</v>
      </c>
    </row>
    <row r="768" spans="1:12" ht="57.75" customHeight="1" x14ac:dyDescent="0.25">
      <c r="A768" s="6">
        <v>291</v>
      </c>
      <c r="B768" s="6" t="s">
        <v>27</v>
      </c>
      <c r="C768" s="6" t="s">
        <v>725</v>
      </c>
      <c r="D768" s="6" t="s">
        <v>726</v>
      </c>
      <c r="E768" s="6" t="s">
        <v>16</v>
      </c>
      <c r="F768" s="71">
        <v>200000</v>
      </c>
      <c r="G768" s="6" t="s">
        <v>45</v>
      </c>
      <c r="H768" s="121" t="s">
        <v>31</v>
      </c>
      <c r="I768" s="27"/>
      <c r="J768" s="6" t="s">
        <v>19</v>
      </c>
      <c r="K768" s="6" t="s">
        <v>27</v>
      </c>
      <c r="L768" s="6" t="str">
        <f>IF($G767="Janeiro","Dezembro",IF($G767="Fevereiro","Dezembro",IF($G767="Março","Janeiro",IF($G767="Abril","Janeiro",IF($G767="Maio","Fevereiro",IF($G767="Junho","Março",IF($G767="Julho","Abril",IF($G767="Agosto","Maio",IF($G767="Setembro","Junho",IF($G767="Outubro","Julho",IF($G767="Novembro","Agosto",IF($G767="Dezembro","Setembro","Erro"))))))))))))</f>
        <v>Março</v>
      </c>
    </row>
    <row r="769" spans="1:12" ht="66.75" customHeight="1" x14ac:dyDescent="0.25">
      <c r="A769" s="6">
        <v>292</v>
      </c>
      <c r="B769" s="6" t="s">
        <v>27</v>
      </c>
      <c r="C769" s="6" t="s">
        <v>727</v>
      </c>
      <c r="D769" s="6" t="s">
        <v>728</v>
      </c>
      <c r="E769" s="6" t="s">
        <v>729</v>
      </c>
      <c r="F769" s="71">
        <v>200000</v>
      </c>
      <c r="G769" s="6" t="s">
        <v>88</v>
      </c>
      <c r="H769" s="121" t="s">
        <v>31</v>
      </c>
      <c r="I769" s="27"/>
      <c r="J769" s="6" t="s">
        <v>89</v>
      </c>
      <c r="K769" s="6" t="s">
        <v>27</v>
      </c>
      <c r="L769" s="6" t="str">
        <f>IF($G769="Janeiro","Dezembro",IF($G769="Fevereiro","Dezembro",IF($G769="Março","Janeiro",IF($G769="Abril","Janeiro",IF($G769="Maio","Fevereiro",IF($G769="Junho","Março",IF($G769="Julho","Abril",IF($G769="Agosto","Maio",IF($G769="Setembro","Junho",IF($G769="Outubro","Julho",IF($G769="Novembro","Agosto",IF($G769="Dezembro","Setembro","Erro"))))))))))))</f>
        <v>Janeiro</v>
      </c>
    </row>
    <row r="770" spans="1:12" ht="63" customHeight="1" x14ac:dyDescent="0.25">
      <c r="A770" s="6">
        <v>293</v>
      </c>
      <c r="B770" s="6" t="s">
        <v>27</v>
      </c>
      <c r="C770" s="19" t="s">
        <v>730</v>
      </c>
      <c r="D770" s="19" t="s">
        <v>731</v>
      </c>
      <c r="E770" s="19">
        <v>1</v>
      </c>
      <c r="F770" s="10">
        <v>150000</v>
      </c>
      <c r="G770" s="19" t="s">
        <v>88</v>
      </c>
      <c r="H770" s="120" t="s">
        <v>31</v>
      </c>
      <c r="I770" s="30"/>
      <c r="J770" s="19" t="s">
        <v>137</v>
      </c>
      <c r="K770" s="6" t="s">
        <v>27</v>
      </c>
      <c r="L770" s="6" t="str">
        <f>IF($G769="Janeiro","Dezembro",IF($G769="Fevereiro","Dezembro",IF($G769="Março","Janeiro",IF($G769="Abril","Janeiro",IF($G769="Maio","Fevereiro",IF($G769="Junho","Março",IF($G769="Julho","Abril",IF($G769="Agosto","Maio",IF($G769="Setembro","Junho",IF($G769="Outubro","Julho",IF($G769="Novembro","Agosto",IF($G769="Dezembro","Setembro","Erro"))))))))))))</f>
        <v>Janeiro</v>
      </c>
    </row>
    <row r="771" spans="1:12" ht="63" customHeight="1" x14ac:dyDescent="0.25">
      <c r="A771" s="6">
        <v>294</v>
      </c>
      <c r="B771" s="6" t="s">
        <v>27</v>
      </c>
      <c r="C771" s="6" t="s">
        <v>732</v>
      </c>
      <c r="D771" s="6" t="s">
        <v>731</v>
      </c>
      <c r="E771" s="6">
        <v>1</v>
      </c>
      <c r="F771" s="87">
        <v>1000000</v>
      </c>
      <c r="G771" s="6" t="s">
        <v>214</v>
      </c>
      <c r="H771" s="121" t="s">
        <v>31</v>
      </c>
      <c r="I771" s="27" t="s">
        <v>733</v>
      </c>
      <c r="J771" s="6" t="s">
        <v>137</v>
      </c>
      <c r="K771" s="6" t="s">
        <v>27</v>
      </c>
      <c r="L771" s="6" t="str">
        <f t="shared" ref="L771:L782" si="14">IF($G771="Janeiro","Dezembro",IF($G771="Fevereiro","Dezembro",IF($G771="Março","Janeiro",IF($G771="Abril","Janeiro",IF($G771="Maio","Fevereiro",IF($G771="Junho","Março",IF($G771="Julho","Abril",IF($G771="Agosto","Maio",IF($G771="Setembro","Junho",IF($G771="Outubro","Julho",IF($G771="Novembro","Agosto",IF($G771="Dezembro","Setembro","Erro"))))))))))))</f>
        <v>Abril</v>
      </c>
    </row>
    <row r="772" spans="1:12" ht="84.75" customHeight="1" x14ac:dyDescent="0.25">
      <c r="A772" s="6">
        <v>295</v>
      </c>
      <c r="B772" s="6" t="s">
        <v>27</v>
      </c>
      <c r="C772" s="19" t="s">
        <v>734</v>
      </c>
      <c r="D772" s="19" t="s">
        <v>731</v>
      </c>
      <c r="E772" s="19">
        <v>1</v>
      </c>
      <c r="F772" s="10">
        <v>800000</v>
      </c>
      <c r="G772" s="19" t="s">
        <v>45</v>
      </c>
      <c r="H772" s="120" t="s">
        <v>31</v>
      </c>
      <c r="I772" s="30"/>
      <c r="J772" s="19" t="s">
        <v>137</v>
      </c>
      <c r="K772" s="6" t="s">
        <v>27</v>
      </c>
      <c r="L772" s="6" t="str">
        <f t="shared" si="14"/>
        <v>Março</v>
      </c>
    </row>
    <row r="773" spans="1:12" ht="60.75" customHeight="1" x14ac:dyDescent="0.25">
      <c r="A773" s="6">
        <v>296</v>
      </c>
      <c r="B773" s="6" t="s">
        <v>27</v>
      </c>
      <c r="C773" s="19" t="s">
        <v>735</v>
      </c>
      <c r="D773" s="19" t="s">
        <v>736</v>
      </c>
      <c r="E773" s="19">
        <v>1</v>
      </c>
      <c r="F773" s="10">
        <v>200000</v>
      </c>
      <c r="G773" s="19" t="s">
        <v>59</v>
      </c>
      <c r="H773" s="120" t="s">
        <v>31</v>
      </c>
      <c r="I773" s="30"/>
      <c r="J773" s="19" t="s">
        <v>137</v>
      </c>
      <c r="K773" s="6" t="s">
        <v>27</v>
      </c>
      <c r="L773" s="6" t="str">
        <f t="shared" si="14"/>
        <v>Maio</v>
      </c>
    </row>
    <row r="774" spans="1:12" ht="87" customHeight="1" x14ac:dyDescent="0.25">
      <c r="A774" s="6">
        <v>297</v>
      </c>
      <c r="B774" s="6" t="s">
        <v>27</v>
      </c>
      <c r="C774" s="6" t="s">
        <v>737</v>
      </c>
      <c r="D774" s="6" t="s">
        <v>736</v>
      </c>
      <c r="E774" s="6">
        <v>1</v>
      </c>
      <c r="F774" s="87">
        <v>200000</v>
      </c>
      <c r="G774" s="6" t="s">
        <v>59</v>
      </c>
      <c r="H774" s="121" t="s">
        <v>31</v>
      </c>
      <c r="I774" s="27"/>
      <c r="J774" s="6" t="s">
        <v>137</v>
      </c>
      <c r="K774" s="6" t="s">
        <v>27</v>
      </c>
      <c r="L774" s="6" t="str">
        <f t="shared" si="14"/>
        <v>Maio</v>
      </c>
    </row>
    <row r="775" spans="1:12" ht="72" customHeight="1" x14ac:dyDescent="0.25">
      <c r="A775" s="6">
        <v>298</v>
      </c>
      <c r="B775" s="6" t="s">
        <v>27</v>
      </c>
      <c r="C775" s="6" t="s">
        <v>738</v>
      </c>
      <c r="D775" s="6" t="s">
        <v>739</v>
      </c>
      <c r="E775" s="6">
        <v>1</v>
      </c>
      <c r="F775" s="87">
        <v>450000</v>
      </c>
      <c r="G775" s="6" t="s">
        <v>63</v>
      </c>
      <c r="H775" s="121" t="s">
        <v>31</v>
      </c>
      <c r="I775" s="27"/>
      <c r="J775" s="6" t="s">
        <v>94</v>
      </c>
      <c r="K775" s="6" t="s">
        <v>27</v>
      </c>
      <c r="L775" s="6" t="str">
        <f t="shared" si="14"/>
        <v>Agosto</v>
      </c>
    </row>
    <row r="776" spans="1:12" ht="65.25" customHeight="1" x14ac:dyDescent="0.25">
      <c r="A776" s="6">
        <v>299</v>
      </c>
      <c r="B776" s="6" t="s">
        <v>27</v>
      </c>
      <c r="C776" s="19" t="s">
        <v>740</v>
      </c>
      <c r="D776" s="19" t="s">
        <v>741</v>
      </c>
      <c r="E776" s="19">
        <v>1</v>
      </c>
      <c r="F776" s="10">
        <v>800000</v>
      </c>
      <c r="G776" s="19" t="s">
        <v>214</v>
      </c>
      <c r="H776" s="120" t="s">
        <v>31</v>
      </c>
      <c r="I776" s="30"/>
      <c r="J776" s="19" t="s">
        <v>137</v>
      </c>
      <c r="K776" s="6" t="s">
        <v>27</v>
      </c>
      <c r="L776" s="6" t="str">
        <f t="shared" si="14"/>
        <v>Abril</v>
      </c>
    </row>
    <row r="777" spans="1:12" ht="72" customHeight="1" x14ac:dyDescent="0.25">
      <c r="A777" s="6">
        <v>300</v>
      </c>
      <c r="B777" s="6" t="s">
        <v>27</v>
      </c>
      <c r="C777" s="6" t="s">
        <v>742</v>
      </c>
      <c r="D777" s="6" t="s">
        <v>743</v>
      </c>
      <c r="E777" s="6" t="s">
        <v>566</v>
      </c>
      <c r="F777" s="71">
        <v>350000</v>
      </c>
      <c r="G777" s="6" t="s">
        <v>214</v>
      </c>
      <c r="H777" s="121" t="s">
        <v>31</v>
      </c>
      <c r="I777" s="27"/>
      <c r="J777" s="6" t="s">
        <v>42</v>
      </c>
      <c r="K777" s="6" t="s">
        <v>27</v>
      </c>
      <c r="L777" s="6" t="str">
        <f t="shared" si="14"/>
        <v>Abril</v>
      </c>
    </row>
    <row r="778" spans="1:12" ht="114" customHeight="1" x14ac:dyDescent="0.25">
      <c r="A778" s="6">
        <v>301</v>
      </c>
      <c r="B778" s="6" t="s">
        <v>27</v>
      </c>
      <c r="C778" s="6" t="s">
        <v>744</v>
      </c>
      <c r="D778" s="6" t="s">
        <v>745</v>
      </c>
      <c r="E778" s="6" t="s">
        <v>16</v>
      </c>
      <c r="F778" s="71">
        <v>85000</v>
      </c>
      <c r="G778" s="6" t="s">
        <v>88</v>
      </c>
      <c r="H778" s="121" t="s">
        <v>18</v>
      </c>
      <c r="I778" s="27"/>
      <c r="J778" s="6" t="s">
        <v>19</v>
      </c>
      <c r="K778" s="6" t="s">
        <v>27</v>
      </c>
      <c r="L778" s="6" t="str">
        <f t="shared" si="14"/>
        <v>Janeiro</v>
      </c>
    </row>
    <row r="779" spans="1:12" ht="90" customHeight="1" x14ac:dyDescent="0.25">
      <c r="A779" s="6">
        <v>302</v>
      </c>
      <c r="B779" s="6" t="s">
        <v>27</v>
      </c>
      <c r="C779" s="19" t="s">
        <v>746</v>
      </c>
      <c r="D779" s="19" t="s">
        <v>747</v>
      </c>
      <c r="E779" s="19" t="s">
        <v>748</v>
      </c>
      <c r="F779" s="89">
        <v>100000</v>
      </c>
      <c r="G779" s="19" t="s">
        <v>45</v>
      </c>
      <c r="H779" s="120" t="s">
        <v>18</v>
      </c>
      <c r="I779" s="30"/>
      <c r="J779" s="19" t="s">
        <v>42</v>
      </c>
      <c r="K779" s="6" t="s">
        <v>27</v>
      </c>
      <c r="L779" s="6" t="str">
        <f t="shared" si="14"/>
        <v>Março</v>
      </c>
    </row>
    <row r="780" spans="1:12" ht="42.75" customHeight="1" x14ac:dyDescent="0.25">
      <c r="A780" s="6">
        <v>303</v>
      </c>
      <c r="B780" s="6" t="s">
        <v>27</v>
      </c>
      <c r="C780" s="19" t="s">
        <v>749</v>
      </c>
      <c r="D780" s="19" t="s">
        <v>750</v>
      </c>
      <c r="E780" s="19">
        <v>40</v>
      </c>
      <c r="F780" s="89">
        <v>200000</v>
      </c>
      <c r="G780" s="30" t="s">
        <v>49</v>
      </c>
      <c r="H780" s="120" t="s">
        <v>18</v>
      </c>
      <c r="I780" s="30"/>
      <c r="J780" s="30" t="s">
        <v>42</v>
      </c>
      <c r="K780" s="6" t="s">
        <v>27</v>
      </c>
      <c r="L780" s="6" t="str">
        <f t="shared" si="14"/>
        <v>Julho</v>
      </c>
    </row>
    <row r="781" spans="1:12" ht="117.75" customHeight="1" x14ac:dyDescent="0.25">
      <c r="A781" s="6">
        <v>304</v>
      </c>
      <c r="B781" s="6" t="s">
        <v>27</v>
      </c>
      <c r="C781" s="6" t="s">
        <v>751</v>
      </c>
      <c r="D781" s="6" t="s">
        <v>752</v>
      </c>
      <c r="E781" s="6" t="s">
        <v>753</v>
      </c>
      <c r="F781" s="71">
        <v>6000</v>
      </c>
      <c r="G781" s="6" t="s">
        <v>88</v>
      </c>
      <c r="H781" s="121" t="s">
        <v>31</v>
      </c>
      <c r="I781" s="27"/>
      <c r="J781" s="6" t="s">
        <v>94</v>
      </c>
      <c r="K781" s="6" t="s">
        <v>27</v>
      </c>
      <c r="L781" s="6" t="str">
        <f t="shared" si="14"/>
        <v>Janeiro</v>
      </c>
    </row>
    <row r="782" spans="1:12" ht="104.25" customHeight="1" x14ac:dyDescent="0.25">
      <c r="A782" s="19">
        <v>305</v>
      </c>
      <c r="B782" s="19" t="s">
        <v>27</v>
      </c>
      <c r="C782" s="19" t="s">
        <v>754</v>
      </c>
      <c r="D782" s="19" t="s">
        <v>755</v>
      </c>
      <c r="E782" s="19">
        <v>1</v>
      </c>
      <c r="F782" s="89">
        <v>3380</v>
      </c>
      <c r="G782" s="19" t="s">
        <v>88</v>
      </c>
      <c r="H782" s="120" t="s">
        <v>31</v>
      </c>
      <c r="I782" s="30"/>
      <c r="J782" s="19" t="s">
        <v>56</v>
      </c>
      <c r="K782" s="19" t="s">
        <v>27</v>
      </c>
      <c r="L782" s="19" t="str">
        <f t="shared" si="14"/>
        <v>Janeiro</v>
      </c>
    </row>
    <row r="783" spans="1:12" ht="95.25" customHeight="1" x14ac:dyDescent="0.25">
      <c r="A783" s="19">
        <v>306</v>
      </c>
      <c r="B783" s="19" t="s">
        <v>27</v>
      </c>
      <c r="C783" s="19" t="s">
        <v>756</v>
      </c>
      <c r="D783" s="19" t="s">
        <v>757</v>
      </c>
      <c r="E783" s="19">
        <v>1</v>
      </c>
      <c r="F783" s="89">
        <v>1216</v>
      </c>
      <c r="G783" s="19" t="s">
        <v>88</v>
      </c>
      <c r="H783" s="120" t="s">
        <v>31</v>
      </c>
      <c r="I783" s="30"/>
      <c r="J783" s="19" t="s">
        <v>56</v>
      </c>
      <c r="K783" s="19" t="s">
        <v>27</v>
      </c>
      <c r="L783" s="19" t="str">
        <f>IF($G782="Janeiro","Dezembro",IF($G782="Fevereiro","Dezembro",IF($G782="Março","Janeiro",IF($G782="Abril","Janeiro",IF($G782="Maio","Fevereiro",IF($G782="Junho","Março",IF($G782="Julho","Abril",IF($G782="Agosto","Maio",IF($G782="Setembro","Junho",IF($G782="Outubro","Julho",IF($G782="Novembro","Agosto",IF($G782="Dezembro","Setembro","Erro"))))))))))))</f>
        <v>Janeiro</v>
      </c>
    </row>
    <row r="784" spans="1:12" ht="65.25" customHeight="1" x14ac:dyDescent="0.25">
      <c r="A784" s="6">
        <v>307</v>
      </c>
      <c r="B784" s="6" t="s">
        <v>27</v>
      </c>
      <c r="C784" s="19" t="s">
        <v>758</v>
      </c>
      <c r="D784" s="19" t="s">
        <v>759</v>
      </c>
      <c r="E784" s="19" t="s">
        <v>566</v>
      </c>
      <c r="F784" s="89">
        <v>200000</v>
      </c>
      <c r="G784" s="19" t="s">
        <v>93</v>
      </c>
      <c r="H784" s="120" t="s">
        <v>18</v>
      </c>
      <c r="I784" s="30"/>
      <c r="J784" s="19" t="s">
        <v>42</v>
      </c>
      <c r="K784" s="6" t="s">
        <v>27</v>
      </c>
      <c r="L784" s="6" t="str">
        <f t="shared" ref="L784:L797" si="15">IF($G784="Janeiro","Dezembro",IF($G784="Fevereiro","Dezembro",IF($G784="Março","Janeiro",IF($G784="Abril","Janeiro",IF($G784="Maio","Fevereiro",IF($G784="Junho","Março",IF($G784="Julho","Abril",IF($G784="Agosto","Maio",IF($G784="Setembro","Junho",IF($G784="Outubro","Julho",IF($G784="Novembro","Agosto",IF($G784="Dezembro","Setembro","Erro"))))))))))))</f>
        <v>Junho</v>
      </c>
    </row>
    <row r="785" spans="1:12" ht="78.75" customHeight="1" x14ac:dyDescent="0.25">
      <c r="A785" s="6">
        <v>308</v>
      </c>
      <c r="B785" s="6" t="s">
        <v>27</v>
      </c>
      <c r="C785" s="19" t="s">
        <v>760</v>
      </c>
      <c r="D785" s="19" t="s">
        <v>761</v>
      </c>
      <c r="E785" s="19">
        <v>1</v>
      </c>
      <c r="F785" s="89">
        <v>200000</v>
      </c>
      <c r="G785" s="19" t="s">
        <v>49</v>
      </c>
      <c r="H785" s="120" t="s">
        <v>18</v>
      </c>
      <c r="I785" s="30"/>
      <c r="J785" s="19" t="s">
        <v>137</v>
      </c>
      <c r="K785" s="6" t="s">
        <v>27</v>
      </c>
      <c r="L785" s="6" t="str">
        <f t="shared" si="15"/>
        <v>Julho</v>
      </c>
    </row>
    <row r="786" spans="1:12" ht="75.75" customHeight="1" x14ac:dyDescent="0.25">
      <c r="A786" s="6">
        <v>309</v>
      </c>
      <c r="B786" s="6" t="s">
        <v>27</v>
      </c>
      <c r="C786" s="19" t="s">
        <v>762</v>
      </c>
      <c r="D786" s="19" t="s">
        <v>763</v>
      </c>
      <c r="E786" s="19">
        <v>1</v>
      </c>
      <c r="F786" s="89">
        <v>50000</v>
      </c>
      <c r="G786" s="19" t="s">
        <v>45</v>
      </c>
      <c r="H786" s="120" t="s">
        <v>31</v>
      </c>
      <c r="I786" s="30"/>
      <c r="J786" s="19" t="s">
        <v>94</v>
      </c>
      <c r="K786" s="6" t="s">
        <v>27</v>
      </c>
      <c r="L786" s="6" t="str">
        <f t="shared" si="15"/>
        <v>Março</v>
      </c>
    </row>
    <row r="787" spans="1:12" ht="75.75" customHeight="1" x14ac:dyDescent="0.25">
      <c r="A787" s="6">
        <v>310</v>
      </c>
      <c r="B787" s="6" t="s">
        <v>27</v>
      </c>
      <c r="C787" s="6" t="s">
        <v>764</v>
      </c>
      <c r="D787" s="6" t="s">
        <v>765</v>
      </c>
      <c r="E787" s="6" t="s">
        <v>566</v>
      </c>
      <c r="F787" s="71">
        <v>200000</v>
      </c>
      <c r="G787" s="6" t="s">
        <v>49</v>
      </c>
      <c r="H787" s="121" t="s">
        <v>31</v>
      </c>
      <c r="I787" s="27"/>
      <c r="J787" s="6" t="s">
        <v>42</v>
      </c>
      <c r="K787" s="6" t="s">
        <v>27</v>
      </c>
      <c r="L787" s="6" t="str">
        <f t="shared" si="15"/>
        <v>Julho</v>
      </c>
    </row>
    <row r="788" spans="1:12" ht="72.75" customHeight="1" x14ac:dyDescent="0.25">
      <c r="A788" s="6">
        <v>311</v>
      </c>
      <c r="B788" s="6" t="s">
        <v>27</v>
      </c>
      <c r="C788" s="19" t="s">
        <v>766</v>
      </c>
      <c r="D788" s="19" t="s">
        <v>767</v>
      </c>
      <c r="E788" s="19" t="s">
        <v>768</v>
      </c>
      <c r="F788" s="89">
        <v>500000</v>
      </c>
      <c r="G788" s="19" t="s">
        <v>45</v>
      </c>
      <c r="H788" s="120" t="s">
        <v>31</v>
      </c>
      <c r="I788" s="30"/>
      <c r="J788" s="19" t="s">
        <v>137</v>
      </c>
      <c r="K788" s="6" t="s">
        <v>27</v>
      </c>
      <c r="L788" s="6" t="str">
        <f t="shared" si="15"/>
        <v>Março</v>
      </c>
    </row>
    <row r="789" spans="1:12" ht="59.25" customHeight="1" x14ac:dyDescent="0.25">
      <c r="A789" s="6">
        <v>312</v>
      </c>
      <c r="B789" s="6" t="s">
        <v>27</v>
      </c>
      <c r="C789" s="19" t="s">
        <v>769</v>
      </c>
      <c r="D789" s="19" t="s">
        <v>770</v>
      </c>
      <c r="E789" s="19" t="s">
        <v>768</v>
      </c>
      <c r="F789" s="89">
        <v>700000</v>
      </c>
      <c r="G789" s="19" t="s">
        <v>93</v>
      </c>
      <c r="H789" s="120" t="s">
        <v>31</v>
      </c>
      <c r="I789" s="30"/>
      <c r="J789" s="19" t="s">
        <v>94</v>
      </c>
      <c r="K789" s="6" t="s">
        <v>27</v>
      </c>
      <c r="L789" s="6" t="str">
        <f t="shared" si="15"/>
        <v>Junho</v>
      </c>
    </row>
    <row r="790" spans="1:12" ht="21.75" customHeight="1" x14ac:dyDescent="0.25">
      <c r="A790" s="5">
        <v>313</v>
      </c>
      <c r="B790" s="6" t="s">
        <v>27</v>
      </c>
      <c r="C790" s="5" t="s">
        <v>771</v>
      </c>
      <c r="D790" s="5" t="s">
        <v>772</v>
      </c>
      <c r="E790" s="5" t="s">
        <v>566</v>
      </c>
      <c r="F790" s="7">
        <v>200000</v>
      </c>
      <c r="G790" s="5" t="s">
        <v>45</v>
      </c>
      <c r="H790" s="5" t="s">
        <v>31</v>
      </c>
      <c r="I790" s="5"/>
      <c r="J790" s="5" t="s">
        <v>42</v>
      </c>
      <c r="K790" s="5" t="s">
        <v>27</v>
      </c>
      <c r="L790" s="5" t="str">
        <f t="shared" si="15"/>
        <v>Março</v>
      </c>
    </row>
    <row r="791" spans="1:12" ht="29.25" customHeight="1" x14ac:dyDescent="0.25">
      <c r="A791" s="9"/>
      <c r="B791" s="6" t="s">
        <v>28</v>
      </c>
      <c r="C791" s="9"/>
      <c r="D791" s="9"/>
      <c r="E791" s="9"/>
      <c r="F791" s="7">
        <v>40000</v>
      </c>
      <c r="G791" s="9"/>
      <c r="H791" s="9"/>
      <c r="I791" s="9"/>
      <c r="J791" s="9"/>
      <c r="K791" s="9"/>
      <c r="L791" s="9"/>
    </row>
    <row r="792" spans="1:12" ht="91.5" customHeight="1" x14ac:dyDescent="0.25">
      <c r="A792" s="6">
        <v>314</v>
      </c>
      <c r="B792" s="6" t="s">
        <v>27</v>
      </c>
      <c r="C792" s="19" t="s">
        <v>773</v>
      </c>
      <c r="D792" s="19" t="s">
        <v>774</v>
      </c>
      <c r="E792" s="19">
        <v>1</v>
      </c>
      <c r="F792" s="89">
        <v>1000</v>
      </c>
      <c r="G792" s="19" t="s">
        <v>93</v>
      </c>
      <c r="H792" s="120" t="s">
        <v>18</v>
      </c>
      <c r="I792" s="30"/>
      <c r="J792" s="19" t="s">
        <v>56</v>
      </c>
      <c r="K792" s="19" t="s">
        <v>27</v>
      </c>
      <c r="L792" s="6" t="str">
        <f t="shared" si="15"/>
        <v>Junho</v>
      </c>
    </row>
    <row r="793" spans="1:12" ht="79.5" customHeight="1" x14ac:dyDescent="0.25">
      <c r="A793" s="19">
        <v>315</v>
      </c>
      <c r="B793" s="19" t="s">
        <v>27</v>
      </c>
      <c r="C793" s="19" t="s">
        <v>775</v>
      </c>
      <c r="D793" s="19" t="s">
        <v>776</v>
      </c>
      <c r="E793" s="19">
        <v>1</v>
      </c>
      <c r="F793" s="89">
        <v>500000</v>
      </c>
      <c r="G793" s="19" t="s">
        <v>45</v>
      </c>
      <c r="H793" s="120" t="s">
        <v>31</v>
      </c>
      <c r="I793" s="30"/>
      <c r="J793" s="19" t="s">
        <v>137</v>
      </c>
      <c r="K793" s="6" t="s">
        <v>27</v>
      </c>
      <c r="L793" s="6" t="str">
        <f t="shared" si="15"/>
        <v>Março</v>
      </c>
    </row>
    <row r="794" spans="1:12" ht="114" customHeight="1" x14ac:dyDescent="0.25">
      <c r="A794" s="6">
        <v>316</v>
      </c>
      <c r="B794" s="6" t="s">
        <v>27</v>
      </c>
      <c r="C794" s="6" t="s">
        <v>777</v>
      </c>
      <c r="D794" s="6" t="s">
        <v>419</v>
      </c>
      <c r="E794" s="6">
        <v>1</v>
      </c>
      <c r="F794" s="71">
        <v>600000</v>
      </c>
      <c r="G794" s="6" t="s">
        <v>59</v>
      </c>
      <c r="H794" s="121" t="s">
        <v>18</v>
      </c>
      <c r="I794" s="27"/>
      <c r="J794" s="6" t="s">
        <v>137</v>
      </c>
      <c r="K794" s="6" t="s">
        <v>27</v>
      </c>
      <c r="L794" s="6" t="str">
        <f t="shared" si="15"/>
        <v>Maio</v>
      </c>
    </row>
    <row r="795" spans="1:12" ht="61.5" customHeight="1" x14ac:dyDescent="0.25">
      <c r="A795" s="6">
        <v>317</v>
      </c>
      <c r="B795" s="6" t="s">
        <v>27</v>
      </c>
      <c r="C795" s="19" t="s">
        <v>778</v>
      </c>
      <c r="D795" s="19" t="s">
        <v>779</v>
      </c>
      <c r="E795" s="19">
        <v>1</v>
      </c>
      <c r="F795" s="10">
        <v>50000</v>
      </c>
      <c r="G795" s="19" t="s">
        <v>131</v>
      </c>
      <c r="H795" s="120" t="s">
        <v>18</v>
      </c>
      <c r="I795" s="19"/>
      <c r="J795" s="19" t="s">
        <v>137</v>
      </c>
      <c r="K795" s="6" t="s">
        <v>27</v>
      </c>
      <c r="L795" s="6" t="str">
        <f t="shared" si="15"/>
        <v>Dezembro</v>
      </c>
    </row>
    <row r="796" spans="1:12" ht="98.25" customHeight="1" x14ac:dyDescent="0.25">
      <c r="A796" s="6">
        <v>318</v>
      </c>
      <c r="B796" s="6" t="s">
        <v>27</v>
      </c>
      <c r="C796" s="19" t="s">
        <v>780</v>
      </c>
      <c r="D796" s="19" t="s">
        <v>781</v>
      </c>
      <c r="E796" s="19">
        <v>1</v>
      </c>
      <c r="F796" s="10">
        <v>2500</v>
      </c>
      <c r="G796" s="19" t="s">
        <v>88</v>
      </c>
      <c r="H796" s="19" t="s">
        <v>18</v>
      </c>
      <c r="I796" s="19"/>
      <c r="J796" s="19" t="s">
        <v>782</v>
      </c>
      <c r="K796" s="6" t="s">
        <v>27</v>
      </c>
      <c r="L796" s="6" t="str">
        <f t="shared" si="15"/>
        <v>Janeiro</v>
      </c>
    </row>
    <row r="797" spans="1:12" ht="105.75" customHeight="1" x14ac:dyDescent="0.25">
      <c r="A797" s="6">
        <v>319</v>
      </c>
      <c r="B797" s="6" t="s">
        <v>27</v>
      </c>
      <c r="C797" s="19" t="s">
        <v>783</v>
      </c>
      <c r="D797" s="19" t="s">
        <v>419</v>
      </c>
      <c r="E797" s="19" t="s">
        <v>566</v>
      </c>
      <c r="F797" s="10">
        <v>1000000</v>
      </c>
      <c r="G797" s="19" t="s">
        <v>88</v>
      </c>
      <c r="H797" s="19" t="s">
        <v>31</v>
      </c>
      <c r="I797" s="19"/>
      <c r="J797" s="19" t="s">
        <v>132</v>
      </c>
      <c r="K797" s="6" t="s">
        <v>27</v>
      </c>
      <c r="L797" s="6" t="str">
        <f t="shared" si="15"/>
        <v>Janeiro</v>
      </c>
    </row>
    <row r="798" spans="1:12" ht="112.5" customHeight="1" x14ac:dyDescent="0.25">
      <c r="A798" s="6">
        <v>320</v>
      </c>
      <c r="B798" s="6" t="s">
        <v>27</v>
      </c>
      <c r="C798" s="19" t="s">
        <v>784</v>
      </c>
      <c r="D798" s="19" t="s">
        <v>419</v>
      </c>
      <c r="E798" s="19" t="s">
        <v>566</v>
      </c>
      <c r="F798" s="10">
        <v>700000</v>
      </c>
      <c r="G798" s="19" t="s">
        <v>197</v>
      </c>
      <c r="H798" s="19" t="s">
        <v>31</v>
      </c>
      <c r="I798" s="19"/>
      <c r="J798" s="19" t="s">
        <v>42</v>
      </c>
      <c r="K798" s="6" t="s">
        <v>27</v>
      </c>
      <c r="L798" s="6" t="str">
        <f>IF($G797="Janeiro","Dezembro",IF($G797="Fevereiro","Dezembro",IF($G797="Março","Janeiro",IF($G797="Abril","Janeiro",IF($G797="Maio","Fevereiro",IF($G797="Junho","Março",IF($G797="Julho","Abril",IF($G797="Agosto","Maio",IF($G797="Setembro","Junho",IF($G797="Outubro","Julho",IF($G797="Novembro","Agosto",IF($G797="Dezembro","Setembro","Erro"))))))))))))</f>
        <v>Janeiro</v>
      </c>
    </row>
    <row r="799" spans="1:12" ht="120.75" customHeight="1" x14ac:dyDescent="0.25">
      <c r="A799" s="6">
        <v>321</v>
      </c>
      <c r="B799" s="6" t="s">
        <v>27</v>
      </c>
      <c r="C799" s="19" t="s">
        <v>785</v>
      </c>
      <c r="D799" s="19" t="s">
        <v>419</v>
      </c>
      <c r="E799" s="19" t="s">
        <v>566</v>
      </c>
      <c r="F799" s="10">
        <v>150000</v>
      </c>
      <c r="G799" s="19" t="s">
        <v>197</v>
      </c>
      <c r="H799" s="19" t="s">
        <v>31</v>
      </c>
      <c r="I799" s="19"/>
      <c r="J799" s="19" t="s">
        <v>42</v>
      </c>
      <c r="K799" s="6" t="s">
        <v>27</v>
      </c>
      <c r="L799" s="6" t="str">
        <f>IF($G798="Janeiro","Dezembro",IF($G798="Fevereiro","Dezembro",IF($G798="Março","Janeiro",IF($G798="Abril","Janeiro",IF($G798="Maio","Fevereiro",IF($G798="Junho","Março",IF($G798="Julho","Abril",IF($G798="Agosto","Maio",IF($G798="Setembro","Junho",IF($G798="Outubro","Julho",IF($G798="Novembro","Agosto",IF($G798="Dezembro","Setembro","Erro"))))))))))))</f>
        <v>Janeiro</v>
      </c>
    </row>
    <row r="800" spans="1:12" ht="90" customHeight="1" x14ac:dyDescent="0.25">
      <c r="A800" s="5">
        <v>322</v>
      </c>
      <c r="B800" s="6" t="s">
        <v>27</v>
      </c>
      <c r="C800" s="5" t="s">
        <v>786</v>
      </c>
      <c r="D800" s="19" t="s">
        <v>419</v>
      </c>
      <c r="E800" s="5" t="s">
        <v>566</v>
      </c>
      <c r="F800" s="10">
        <v>400000</v>
      </c>
      <c r="G800" s="5" t="s">
        <v>197</v>
      </c>
      <c r="H800" s="5" t="s">
        <v>31</v>
      </c>
      <c r="I800" s="5"/>
      <c r="J800" s="5" t="s">
        <v>42</v>
      </c>
      <c r="K800" s="5" t="s">
        <v>27</v>
      </c>
      <c r="L800" s="5" t="str">
        <f>IF($G799="Janeiro","Dezembro",IF($G799="Fevereiro","Dezembro",IF($G799="Março","Janeiro",IF($G799="Abril","Janeiro",IF($G799="Maio","Fevereiro",IF($G799="Junho","Março",IF($G799="Julho","Abril",IF($G799="Agosto","Maio",IF($G799="Setembro","Junho",IF($G799="Outubro","Julho",IF($G799="Novembro","Agosto",IF($G799="Dezembro","Setembro","Erro"))))))))))))</f>
        <v>Janeiro</v>
      </c>
    </row>
    <row r="801" spans="1:12" ht="66.75" customHeight="1" x14ac:dyDescent="0.25">
      <c r="A801" s="9"/>
      <c r="B801" s="27" t="s">
        <v>22</v>
      </c>
      <c r="C801" s="9"/>
      <c r="D801" s="30" t="s">
        <v>418</v>
      </c>
      <c r="E801" s="9"/>
      <c r="F801" s="10">
        <v>12000</v>
      </c>
      <c r="G801" s="9"/>
      <c r="H801" s="9"/>
      <c r="I801" s="9"/>
      <c r="J801" s="9"/>
      <c r="K801" s="9"/>
      <c r="L801" s="9"/>
    </row>
    <row r="802" spans="1:12" ht="87" customHeight="1" x14ac:dyDescent="0.25">
      <c r="A802" s="5">
        <v>323</v>
      </c>
      <c r="B802" s="6" t="s">
        <v>27</v>
      </c>
      <c r="C802" s="5" t="s">
        <v>787</v>
      </c>
      <c r="D802" s="19" t="s">
        <v>419</v>
      </c>
      <c r="E802" s="5" t="s">
        <v>566</v>
      </c>
      <c r="F802" s="10">
        <v>1000000</v>
      </c>
      <c r="G802" s="5" t="s">
        <v>214</v>
      </c>
      <c r="H802" s="5" t="s">
        <v>31</v>
      </c>
      <c r="I802" s="5"/>
      <c r="J802" s="5" t="s">
        <v>42</v>
      </c>
      <c r="K802" s="5" t="s">
        <v>27</v>
      </c>
      <c r="L802" s="5" t="str">
        <f>IF($G802="Janeiro","Dezembro",IF($G802="Fevereiro","Dezembro",IF($G802="Março","Janeiro",IF($G802="Abril","Janeiro",IF($G802="Maio","Fevereiro",IF($G802="Junho","Março",IF($G802="Julho","Abril",IF($G802="Agosto","Maio",IF($G802="Setembro","Junho",IF($G802="Outubro","Julho",IF($G802="Novembro","Agosto",IF($G802="Dezembro","Setembro","Erro"))))))))))))</f>
        <v>Abril</v>
      </c>
    </row>
    <row r="803" spans="1:12" ht="63" customHeight="1" x14ac:dyDescent="0.25">
      <c r="A803" s="9"/>
      <c r="B803" s="54" t="s">
        <v>22</v>
      </c>
      <c r="C803" s="9"/>
      <c r="D803" s="122" t="s">
        <v>788</v>
      </c>
      <c r="E803" s="9"/>
      <c r="F803" s="123">
        <v>550000</v>
      </c>
      <c r="G803" s="9"/>
      <c r="H803" s="9"/>
      <c r="I803" s="9"/>
      <c r="J803" s="9"/>
      <c r="K803" s="9"/>
      <c r="L803" s="9"/>
    </row>
    <row r="804" spans="1:12" ht="71.25" customHeight="1" x14ac:dyDescent="0.25">
      <c r="A804" s="6">
        <v>324</v>
      </c>
      <c r="B804" s="6" t="s">
        <v>27</v>
      </c>
      <c r="C804" s="19" t="s">
        <v>789</v>
      </c>
      <c r="D804" s="19" t="s">
        <v>790</v>
      </c>
      <c r="E804" s="19">
        <v>1</v>
      </c>
      <c r="F804" s="10">
        <v>13900000</v>
      </c>
      <c r="G804" s="19" t="s">
        <v>17</v>
      </c>
      <c r="H804" s="19" t="s">
        <v>31</v>
      </c>
      <c r="I804" s="19"/>
      <c r="J804" s="19" t="s">
        <v>137</v>
      </c>
      <c r="K804" s="6" t="s">
        <v>27</v>
      </c>
      <c r="L804" s="6" t="str">
        <f>IF($G804="Janeiro","Dezembro",IF($G804="Fevereiro","Dezembro",IF($G804="Março","Janeiro",IF($G804="Abril","Janeiro",IF($G804="Maio","Fevereiro",IF($G804="Junho","Março",IF($G804="Julho","Abril",IF($G804="Agosto","Maio",IF($G804="Setembro","Junho",IF($G804="Outubro","Julho",IF($G804="Novembro","Agosto",IF($G804="Dezembro","Setembro","Erro"))))))))))))</f>
        <v>Dezembro</v>
      </c>
    </row>
    <row r="805" spans="1:12" ht="102" customHeight="1" x14ac:dyDescent="0.2">
      <c r="A805" s="6">
        <v>325</v>
      </c>
      <c r="B805" s="6" t="s">
        <v>27</v>
      </c>
      <c r="C805" s="19" t="s">
        <v>791</v>
      </c>
      <c r="D805" s="19" t="s">
        <v>792</v>
      </c>
      <c r="E805" s="124">
        <v>1</v>
      </c>
      <c r="F805" s="125">
        <v>200000</v>
      </c>
      <c r="G805" s="19" t="s">
        <v>17</v>
      </c>
      <c r="H805" s="19" t="s">
        <v>31</v>
      </c>
      <c r="I805" s="126"/>
      <c r="J805" s="19" t="s">
        <v>94</v>
      </c>
      <c r="K805" s="6" t="s">
        <v>27</v>
      </c>
      <c r="L805" s="27" t="str">
        <f>IF($G804="Janeiro","Dezembro",IF($G804="Fevereiro","Dezembro",IF($G804="Março","Janeiro",IF($G804="Abril","Janeiro",IF($G804="Maio","Fevereiro",IF($G804="Junho","Março",IF($G804="Julho","Abril",IF($G804="Agosto","Maio",IF($G804="Setembro","Junho",IF($G804="Outubro","Julho",IF($G804="Novembro","Agosto",IF($G804="Dezembro","Setembro","Erro"))))))))))))</f>
        <v>Dezembro</v>
      </c>
    </row>
    <row r="806" spans="1:12" ht="42.75" customHeight="1" x14ac:dyDescent="0.25">
      <c r="A806" s="26">
        <v>326</v>
      </c>
      <c r="B806" s="6" t="s">
        <v>27</v>
      </c>
      <c r="C806" s="26" t="s">
        <v>793</v>
      </c>
      <c r="D806" s="26" t="s">
        <v>794</v>
      </c>
      <c r="E806" s="84">
        <v>9</v>
      </c>
      <c r="F806" s="127">
        <v>2303.91</v>
      </c>
      <c r="G806" s="26" t="s">
        <v>131</v>
      </c>
      <c r="H806" s="26" t="s">
        <v>18</v>
      </c>
      <c r="I806" s="26" t="s">
        <v>795</v>
      </c>
      <c r="J806" s="26" t="s">
        <v>94</v>
      </c>
      <c r="K806" s="26" t="s">
        <v>27</v>
      </c>
      <c r="L806" s="26" t="str">
        <f>IF($G805="Janeiro","Dezembro",IF($G805="Fevereiro","Dezembro",IF($G805="Março","Janeiro",IF($G805="Abril","Janeiro",IF($G805="Maio","Fevereiro",IF($G805="Junho","Março",IF($G805="Julho","Abril",IF($G805="Agosto","Maio",IF($G805="Setembro","Junho",IF($G805="Outubro","Julho",IF($G805="Novembro","Agosto",IF($G805="Dezembro","Setembro","Erro"))))))))))))</f>
        <v>Dezembro</v>
      </c>
    </row>
    <row r="807" spans="1:12" ht="42.75" customHeight="1" x14ac:dyDescent="0.25">
      <c r="A807" s="34"/>
      <c r="B807" s="12" t="s">
        <v>28</v>
      </c>
      <c r="C807" s="34"/>
      <c r="D807" s="34"/>
      <c r="E807" s="119">
        <v>8</v>
      </c>
      <c r="F807" s="110">
        <v>4000</v>
      </c>
      <c r="G807" s="34"/>
      <c r="H807" s="34"/>
      <c r="I807" s="34"/>
      <c r="J807" s="34"/>
      <c r="K807" s="34"/>
      <c r="L807" s="34"/>
    </row>
    <row r="808" spans="1:12" ht="42.75" customHeight="1" x14ac:dyDescent="0.25">
      <c r="A808" s="34"/>
      <c r="B808" s="12" t="s">
        <v>32</v>
      </c>
      <c r="C808" s="34"/>
      <c r="D808" s="34"/>
      <c r="E808" s="119">
        <v>12</v>
      </c>
      <c r="F808" s="110">
        <v>3780</v>
      </c>
      <c r="G808" s="34"/>
      <c r="H808" s="34"/>
      <c r="I808" s="34"/>
      <c r="J808" s="34"/>
      <c r="K808" s="34"/>
      <c r="L808" s="34"/>
    </row>
    <row r="809" spans="1:12" ht="33" customHeight="1" x14ac:dyDescent="0.25">
      <c r="A809" s="29"/>
      <c r="B809" s="12" t="s">
        <v>34</v>
      </c>
      <c r="C809" s="29"/>
      <c r="D809" s="29"/>
      <c r="E809" s="128">
        <v>11</v>
      </c>
      <c r="F809" s="129">
        <v>4400</v>
      </c>
      <c r="G809" s="29"/>
      <c r="H809" s="29"/>
      <c r="I809" s="29"/>
      <c r="J809" s="29"/>
      <c r="K809" s="29"/>
      <c r="L809" s="29"/>
    </row>
    <row r="810" spans="1:12" ht="78.75" customHeight="1" x14ac:dyDescent="0.25">
      <c r="A810" s="6">
        <v>327</v>
      </c>
      <c r="B810" s="6" t="s">
        <v>27</v>
      </c>
      <c r="C810" s="6" t="s">
        <v>796</v>
      </c>
      <c r="D810" s="6" t="s">
        <v>797</v>
      </c>
      <c r="E810" s="84">
        <v>10</v>
      </c>
      <c r="F810" s="127">
        <v>30000</v>
      </c>
      <c r="G810" s="6" t="s">
        <v>197</v>
      </c>
      <c r="H810" s="6" t="s">
        <v>18</v>
      </c>
      <c r="I810" s="6"/>
      <c r="J810" s="6" t="s">
        <v>94</v>
      </c>
      <c r="K810" s="6" t="s">
        <v>27</v>
      </c>
      <c r="L810" s="6" t="str">
        <f t="shared" ref="L810:L818" si="16">IF($G810="Janeiro","Dezembro",IF($G810="Fevereiro","Dezembro",IF($G810="Março","Janeiro",IF($G810="Abril","Janeiro",IF($G810="Maio","Fevereiro",IF($G810="Junho","Março",IF($G810="Julho","Abril",IF($G810="Agosto","Maio",IF($G810="Setembro","Junho",IF($G810="Outubro","Julho",IF($G810="Novembro","Agosto",IF($G810="Dezembro","Setembro","Erro"))))))))))))</f>
        <v>Janeiro</v>
      </c>
    </row>
    <row r="811" spans="1:12" ht="73.5" customHeight="1" x14ac:dyDescent="0.25">
      <c r="A811" s="6">
        <v>328</v>
      </c>
      <c r="B811" s="6" t="s">
        <v>27</v>
      </c>
      <c r="C811" s="6" t="s">
        <v>798</v>
      </c>
      <c r="D811" s="6" t="s">
        <v>799</v>
      </c>
      <c r="E811" s="84">
        <v>1</v>
      </c>
      <c r="F811" s="127">
        <v>16000</v>
      </c>
      <c r="G811" s="6" t="s">
        <v>197</v>
      </c>
      <c r="H811" s="6" t="s">
        <v>18</v>
      </c>
      <c r="I811" s="6"/>
      <c r="J811" s="6" t="s">
        <v>42</v>
      </c>
      <c r="K811" s="6" t="s">
        <v>27</v>
      </c>
      <c r="L811" s="6" t="str">
        <f t="shared" si="16"/>
        <v>Janeiro</v>
      </c>
    </row>
    <row r="812" spans="1:12" ht="69.75" customHeight="1" x14ac:dyDescent="0.25">
      <c r="A812" s="6">
        <v>329</v>
      </c>
      <c r="B812" s="6" t="s">
        <v>27</v>
      </c>
      <c r="C812" s="6" t="s">
        <v>800</v>
      </c>
      <c r="D812" s="6" t="s">
        <v>801</v>
      </c>
      <c r="E812" s="84">
        <v>8</v>
      </c>
      <c r="F812" s="127">
        <v>120000</v>
      </c>
      <c r="G812" s="6" t="s">
        <v>88</v>
      </c>
      <c r="H812" s="6" t="s">
        <v>18</v>
      </c>
      <c r="I812" s="6"/>
      <c r="J812" s="6" t="s">
        <v>132</v>
      </c>
      <c r="K812" s="6" t="s">
        <v>27</v>
      </c>
      <c r="L812" s="6" t="str">
        <f t="shared" si="16"/>
        <v>Janeiro</v>
      </c>
    </row>
    <row r="813" spans="1:12" ht="77.25" customHeight="1" x14ac:dyDescent="0.25">
      <c r="A813" s="6">
        <v>330</v>
      </c>
      <c r="B813" s="6" t="s">
        <v>27</v>
      </c>
      <c r="C813" s="6" t="s">
        <v>802</v>
      </c>
      <c r="D813" s="6" t="s">
        <v>803</v>
      </c>
      <c r="E813" s="84">
        <v>1</v>
      </c>
      <c r="F813" s="127">
        <v>40000</v>
      </c>
      <c r="G813" s="6" t="s">
        <v>41</v>
      </c>
      <c r="H813" s="6" t="s">
        <v>18</v>
      </c>
      <c r="I813" s="6"/>
      <c r="J813" s="6" t="s">
        <v>42</v>
      </c>
      <c r="K813" s="6" t="s">
        <v>27</v>
      </c>
      <c r="L813" s="6" t="str">
        <f t="shared" si="16"/>
        <v>Fevereiro</v>
      </c>
    </row>
    <row r="814" spans="1:12" ht="89.25" customHeight="1" x14ac:dyDescent="0.2">
      <c r="A814" s="6">
        <v>331</v>
      </c>
      <c r="B814" s="6" t="s">
        <v>27</v>
      </c>
      <c r="C814" s="6" t="s">
        <v>804</v>
      </c>
      <c r="D814" s="6" t="s">
        <v>805</v>
      </c>
      <c r="E814" s="6">
        <v>1</v>
      </c>
      <c r="F814" s="7">
        <v>100000</v>
      </c>
      <c r="G814" s="19" t="s">
        <v>17</v>
      </c>
      <c r="H814" s="19" t="s">
        <v>31</v>
      </c>
      <c r="I814" s="130"/>
      <c r="J814" s="6" t="s">
        <v>137</v>
      </c>
      <c r="K814" s="6" t="s">
        <v>27</v>
      </c>
      <c r="L814" s="6" t="str">
        <f t="shared" si="16"/>
        <v>Dezembro</v>
      </c>
    </row>
    <row r="815" spans="1:12" ht="66" customHeight="1" x14ac:dyDescent="0.2">
      <c r="A815" s="6">
        <v>332</v>
      </c>
      <c r="B815" s="6" t="s">
        <v>27</v>
      </c>
      <c r="C815" s="6" t="s">
        <v>806</v>
      </c>
      <c r="D815" s="30" t="s">
        <v>807</v>
      </c>
      <c r="E815" s="19" t="s">
        <v>808</v>
      </c>
      <c r="F815" s="89">
        <v>4000000</v>
      </c>
      <c r="G815" s="19" t="s">
        <v>131</v>
      </c>
      <c r="H815" s="120" t="s">
        <v>31</v>
      </c>
      <c r="I815" s="131"/>
      <c r="J815" s="6" t="s">
        <v>94</v>
      </c>
      <c r="K815" s="6" t="s">
        <v>27</v>
      </c>
      <c r="L815" s="6" t="str">
        <f t="shared" si="16"/>
        <v>Dezembro</v>
      </c>
    </row>
    <row r="816" spans="1:12" ht="47.25" customHeight="1" x14ac:dyDescent="0.25">
      <c r="A816" s="6">
        <v>333</v>
      </c>
      <c r="B816" s="6" t="s">
        <v>27</v>
      </c>
      <c r="C816" s="6" t="s">
        <v>809</v>
      </c>
      <c r="D816" s="27" t="s">
        <v>810</v>
      </c>
      <c r="E816" s="6" t="s">
        <v>566</v>
      </c>
      <c r="F816" s="87">
        <v>60000</v>
      </c>
      <c r="G816" s="6" t="s">
        <v>41</v>
      </c>
      <c r="H816" s="121" t="s">
        <v>31</v>
      </c>
      <c r="I816" s="6"/>
      <c r="J816" s="6" t="s">
        <v>42</v>
      </c>
      <c r="K816" s="6" t="s">
        <v>27</v>
      </c>
      <c r="L816" s="6" t="str">
        <f t="shared" si="16"/>
        <v>Fevereiro</v>
      </c>
    </row>
    <row r="817" spans="1:12" ht="48.75" customHeight="1" x14ac:dyDescent="0.25">
      <c r="A817" s="6">
        <v>334</v>
      </c>
      <c r="B817" s="84" t="s">
        <v>28</v>
      </c>
      <c r="C817" s="6" t="s">
        <v>811</v>
      </c>
      <c r="D817" s="6" t="s">
        <v>812</v>
      </c>
      <c r="E817" s="6" t="s">
        <v>16</v>
      </c>
      <c r="F817" s="41">
        <v>4472213.46</v>
      </c>
      <c r="G817" s="6" t="s">
        <v>17</v>
      </c>
      <c r="H817" s="121" t="s">
        <v>31</v>
      </c>
      <c r="I817" s="6"/>
      <c r="J817" s="6" t="s">
        <v>56</v>
      </c>
      <c r="K817" s="6" t="s">
        <v>28</v>
      </c>
      <c r="L817" s="6" t="str">
        <f t="shared" si="16"/>
        <v>Dezembro</v>
      </c>
    </row>
    <row r="818" spans="1:12" ht="151.5" customHeight="1" x14ac:dyDescent="0.25">
      <c r="A818" s="19">
        <v>335</v>
      </c>
      <c r="B818" s="19" t="s">
        <v>28</v>
      </c>
      <c r="C818" s="19" t="s">
        <v>813</v>
      </c>
      <c r="D818" s="19" t="s">
        <v>814</v>
      </c>
      <c r="E818" s="19" t="s">
        <v>16</v>
      </c>
      <c r="F818" s="10">
        <v>22300000</v>
      </c>
      <c r="G818" s="6" t="s">
        <v>17</v>
      </c>
      <c r="H818" s="6" t="s">
        <v>31</v>
      </c>
      <c r="I818" s="6"/>
      <c r="J818" s="6" t="s">
        <v>19</v>
      </c>
      <c r="K818" s="6" t="s">
        <v>28</v>
      </c>
      <c r="L818" s="6" t="str">
        <f t="shared" si="16"/>
        <v>Dezembro</v>
      </c>
    </row>
    <row r="819" spans="1:12" ht="65.25" customHeight="1" x14ac:dyDescent="0.25">
      <c r="A819" s="6">
        <v>336</v>
      </c>
      <c r="B819" s="6" t="s">
        <v>28</v>
      </c>
      <c r="C819" s="6" t="s">
        <v>815</v>
      </c>
      <c r="D819" s="6" t="s">
        <v>816</v>
      </c>
      <c r="E819" s="6" t="s">
        <v>16</v>
      </c>
      <c r="F819" s="7">
        <v>399300</v>
      </c>
      <c r="G819" s="6" t="s">
        <v>17</v>
      </c>
      <c r="H819" s="6" t="s">
        <v>31</v>
      </c>
      <c r="I819" s="6"/>
      <c r="J819" s="6" t="s">
        <v>19</v>
      </c>
      <c r="K819" s="6" t="s">
        <v>28</v>
      </c>
      <c r="L819" s="6" t="str">
        <f>IF($G818="Janeiro","Dezembro",IF($G818="Fevereiro","Dezembro",IF($G818="Março","Janeiro",IF($G818="Abril","Janeiro",IF($G818="Maio","Fevereiro",IF($G818="Junho","Março",IF($G818="Julho","Abril",IF($G818="Agosto","Maio",IF($G818="Setembro","Junho",IF($G818="Outubro","Julho",IF($G818="Novembro","Agosto",IF($G818="Dezembro","Setembro","Erro"))))))))))))</f>
        <v>Dezembro</v>
      </c>
    </row>
    <row r="820" spans="1:12" ht="51" customHeight="1" x14ac:dyDescent="0.25">
      <c r="A820" s="6">
        <v>337</v>
      </c>
      <c r="B820" s="6" t="s">
        <v>28</v>
      </c>
      <c r="C820" s="6" t="s">
        <v>817</v>
      </c>
      <c r="D820" s="6" t="s">
        <v>818</v>
      </c>
      <c r="E820" s="6" t="s">
        <v>16</v>
      </c>
      <c r="F820" s="7">
        <v>216000</v>
      </c>
      <c r="G820" s="6" t="s">
        <v>17</v>
      </c>
      <c r="H820" s="6" t="s">
        <v>31</v>
      </c>
      <c r="I820" s="6"/>
      <c r="J820" s="6" t="s">
        <v>19</v>
      </c>
      <c r="K820" s="6" t="s">
        <v>28</v>
      </c>
      <c r="L820" s="6" t="str">
        <f>IF($G819="Janeiro","Dezembro",IF($G819="Fevereiro","Dezembro",IF($G819="Março","Janeiro",IF($G819="Abril","Janeiro",IF($G819="Maio","Fevereiro",IF($G819="Junho","Março",IF($G819="Julho","Abril",IF($G819="Agosto","Maio",IF($G819="Setembro","Junho",IF($G819="Outubro","Julho",IF($G819="Novembro","Agosto",IF($G819="Dezembro","Setembro","Erro"))))))))))))</f>
        <v>Dezembro</v>
      </c>
    </row>
    <row r="821" spans="1:12" ht="61.5" customHeight="1" x14ac:dyDescent="0.25">
      <c r="A821" s="6">
        <v>338</v>
      </c>
      <c r="B821" s="6" t="s">
        <v>28</v>
      </c>
      <c r="C821" s="6" t="s">
        <v>819</v>
      </c>
      <c r="D821" s="6" t="s">
        <v>820</v>
      </c>
      <c r="E821" s="6" t="s">
        <v>16</v>
      </c>
      <c r="F821" s="7">
        <v>132000</v>
      </c>
      <c r="G821" s="6" t="s">
        <v>17</v>
      </c>
      <c r="H821" s="6" t="s">
        <v>31</v>
      </c>
      <c r="I821" s="6"/>
      <c r="J821" s="6" t="s">
        <v>19</v>
      </c>
      <c r="K821" s="6" t="s">
        <v>28</v>
      </c>
      <c r="L821" s="6" t="str">
        <f>IF($G820="Janeiro","Dezembro",IF($G820="Fevereiro","Dezembro",IF($G820="Março","Janeiro",IF($G820="Abril","Janeiro",IF($G820="Maio","Fevereiro",IF($G820="Junho","Março",IF($G820="Julho","Abril",IF($G820="Agosto","Maio",IF($G820="Setembro","Junho",IF($G820="Outubro","Julho",IF($G820="Novembro","Agosto",IF($G820="Dezembro","Setembro","Erro"))))))))))))</f>
        <v>Dezembro</v>
      </c>
    </row>
    <row r="822" spans="1:12" ht="37.5" customHeight="1" x14ac:dyDescent="0.25">
      <c r="A822" s="6">
        <v>339</v>
      </c>
      <c r="B822" s="6" t="s">
        <v>28</v>
      </c>
      <c r="C822" s="6" t="s">
        <v>821</v>
      </c>
      <c r="D822" s="6" t="s">
        <v>822</v>
      </c>
      <c r="E822" s="6" t="s">
        <v>16</v>
      </c>
      <c r="F822" s="7">
        <v>453245.28</v>
      </c>
      <c r="G822" s="6" t="s">
        <v>17</v>
      </c>
      <c r="H822" s="6" t="s">
        <v>31</v>
      </c>
      <c r="I822" s="6"/>
      <c r="J822" s="6" t="s">
        <v>19</v>
      </c>
      <c r="K822" s="6" t="s">
        <v>28</v>
      </c>
      <c r="L822" s="6" t="str">
        <f>IF($G821="Janeiro","Dezembro",IF($G821="Fevereiro","Dezembro",IF($G821="Março","Janeiro",IF($G821="Abril","Janeiro",IF($G821="Maio","Fevereiro",IF($G821="Junho","Março",IF($G821="Julho","Abril",IF($G821="Agosto","Maio",IF($G821="Setembro","Junho",IF($G821="Outubro","Julho",IF($G821="Novembro","Agosto",IF($G821="Dezembro","Setembro","Erro"))))))))))))</f>
        <v>Dezembro</v>
      </c>
    </row>
    <row r="823" spans="1:12" ht="37.5" customHeight="1" x14ac:dyDescent="0.25">
      <c r="A823" s="23">
        <v>340</v>
      </c>
      <c r="B823" s="19" t="s">
        <v>28</v>
      </c>
      <c r="C823" s="23" t="s">
        <v>823</v>
      </c>
      <c r="D823" s="19" t="s">
        <v>824</v>
      </c>
      <c r="E823" s="81" t="s">
        <v>825</v>
      </c>
      <c r="F823" s="89">
        <v>350000</v>
      </c>
      <c r="G823" s="23" t="s">
        <v>214</v>
      </c>
      <c r="H823" s="23" t="s">
        <v>18</v>
      </c>
      <c r="I823" s="23"/>
      <c r="J823" s="23" t="s">
        <v>94</v>
      </c>
      <c r="K823" s="5" t="s">
        <v>28</v>
      </c>
      <c r="L823" s="23" t="str">
        <f>IF($G823="Janeiro","Dezembro",IF($G823="Fevereiro","Dezembro",IF($G823="Março","Janeiro",IF($G823="Abril","Janeiro",IF($G823="Maio","Fevereiro",IF($G823="Junho","Março",IF($G823="Julho","Abril",IF($G823="Agosto","Maio",IF($G823="Setembro","Junho",IF($G823="Outubro","Julho",IF($G823="Novembro","Agosto",IF($G823="Dezembro","Setembro","Erro"))))))))))))</f>
        <v>Abril</v>
      </c>
    </row>
    <row r="824" spans="1:12" ht="27" customHeight="1" x14ac:dyDescent="0.25">
      <c r="A824" s="24"/>
      <c r="B824" s="28" t="s">
        <v>32</v>
      </c>
      <c r="C824" s="24"/>
      <c r="D824" s="28" t="s">
        <v>826</v>
      </c>
      <c r="E824" s="82"/>
      <c r="F824" s="95">
        <v>350000</v>
      </c>
      <c r="G824" s="24"/>
      <c r="H824" s="24"/>
      <c r="I824" s="24"/>
      <c r="J824" s="24"/>
      <c r="K824" s="8"/>
      <c r="L824" s="24"/>
    </row>
    <row r="825" spans="1:12" ht="78.75" customHeight="1" x14ac:dyDescent="0.25">
      <c r="A825" s="24"/>
      <c r="B825" s="28" t="s">
        <v>27</v>
      </c>
      <c r="C825" s="24"/>
      <c r="D825" s="28" t="s">
        <v>827</v>
      </c>
      <c r="E825" s="82"/>
      <c r="F825" s="95">
        <v>28000</v>
      </c>
      <c r="G825" s="24"/>
      <c r="H825" s="24"/>
      <c r="I825" s="24"/>
      <c r="J825" s="24"/>
      <c r="K825" s="8"/>
      <c r="L825" s="24"/>
    </row>
    <row r="826" spans="1:12" ht="35.25" customHeight="1" x14ac:dyDescent="0.25">
      <c r="A826" s="24"/>
      <c r="B826" s="28" t="s">
        <v>20</v>
      </c>
      <c r="C826" s="24"/>
      <c r="D826" s="28" t="s">
        <v>828</v>
      </c>
      <c r="E826" s="82"/>
      <c r="F826" s="95">
        <v>15000</v>
      </c>
      <c r="G826" s="24"/>
      <c r="H826" s="24"/>
      <c r="I826" s="24"/>
      <c r="J826" s="24"/>
      <c r="K826" s="8"/>
      <c r="L826" s="24"/>
    </row>
    <row r="827" spans="1:12" ht="83.25" customHeight="1" x14ac:dyDescent="0.25">
      <c r="A827" s="24"/>
      <c r="B827" s="28" t="s">
        <v>34</v>
      </c>
      <c r="C827" s="24"/>
      <c r="D827" s="28" t="s">
        <v>829</v>
      </c>
      <c r="E827" s="82"/>
      <c r="F827" s="95">
        <v>36443.040000000001</v>
      </c>
      <c r="G827" s="24"/>
      <c r="H827" s="24"/>
      <c r="I827" s="24"/>
      <c r="J827" s="24"/>
      <c r="K827" s="8"/>
      <c r="L827" s="24"/>
    </row>
    <row r="828" spans="1:12" ht="37.5" customHeight="1" x14ac:dyDescent="0.25">
      <c r="A828" s="25"/>
      <c r="B828" s="28" t="s">
        <v>22</v>
      </c>
      <c r="C828" s="25"/>
      <c r="D828" s="28" t="s">
        <v>830</v>
      </c>
      <c r="E828" s="83"/>
      <c r="F828" s="95">
        <v>54664.56</v>
      </c>
      <c r="G828" s="25"/>
      <c r="H828" s="25"/>
      <c r="I828" s="25"/>
      <c r="J828" s="25"/>
      <c r="K828" s="9"/>
      <c r="L828" s="25"/>
    </row>
    <row r="829" spans="1:12" ht="33" customHeight="1" x14ac:dyDescent="0.25">
      <c r="A829" s="6">
        <v>341</v>
      </c>
      <c r="B829" s="6" t="s">
        <v>28</v>
      </c>
      <c r="C829" s="6" t="s">
        <v>831</v>
      </c>
      <c r="D829" s="6" t="s">
        <v>832</v>
      </c>
      <c r="E829" s="6" t="s">
        <v>16</v>
      </c>
      <c r="F829" s="71">
        <v>1200000</v>
      </c>
      <c r="G829" s="132" t="s">
        <v>131</v>
      </c>
      <c r="H829" s="6" t="s">
        <v>18</v>
      </c>
      <c r="I829" s="6"/>
      <c r="J829" s="6" t="s">
        <v>19</v>
      </c>
      <c r="K829" s="132" t="s">
        <v>28</v>
      </c>
      <c r="L829" s="6" t="str">
        <f>IF($G829="Janeiro","Dezembro",IF($G829="Fevereiro","Dezembro",IF($G829="Março","Janeiro",IF($G829="Abril","Janeiro",IF($G829="Maio","Fevereiro",IF($G829="Junho","Março",IF($G829="Julho","Abril",IF($G829="Agosto","Maio",IF($G829="Setembro","Junho",IF($G829="Outubro","Julho",IF($G829="Novembro","Agosto",IF($G829="Dezembro","Setembro","Erro"))))))))))))</f>
        <v>Dezembro</v>
      </c>
    </row>
    <row r="830" spans="1:12" ht="36.75" customHeight="1" x14ac:dyDescent="0.25">
      <c r="A830" s="6">
        <v>342</v>
      </c>
      <c r="B830" s="84" t="s">
        <v>28</v>
      </c>
      <c r="C830" s="6" t="s">
        <v>833</v>
      </c>
      <c r="D830" s="6" t="s">
        <v>834</v>
      </c>
      <c r="E830" s="6" t="s">
        <v>16</v>
      </c>
      <c r="F830" s="7">
        <v>120000</v>
      </c>
      <c r="G830" s="6" t="s">
        <v>17</v>
      </c>
      <c r="H830" s="6" t="s">
        <v>31</v>
      </c>
      <c r="I830" s="6"/>
      <c r="J830" s="6" t="s">
        <v>19</v>
      </c>
      <c r="K830" s="6" t="s">
        <v>28</v>
      </c>
      <c r="L830" s="6" t="str">
        <f t="shared" ref="L830:L835" si="17">IF($G829="Janeiro","Dezembro",IF($G829="Fevereiro","Dezembro",IF($G829="Março","Janeiro",IF($G829="Abril","Janeiro",IF($G829="Maio","Fevereiro",IF($G829="Junho","Março",IF($G829="Julho","Abril",IF($G829="Agosto","Maio",IF($G829="Setembro","Junho",IF($G829="Outubro","Julho",IF($G829="Novembro","Agosto",IF($G829="Dezembro","Setembro","Erro"))))))))))))</f>
        <v>Dezembro</v>
      </c>
    </row>
    <row r="831" spans="1:12" ht="38.25" customHeight="1" x14ac:dyDescent="0.25">
      <c r="A831" s="19">
        <v>343</v>
      </c>
      <c r="B831" s="84" t="s">
        <v>28</v>
      </c>
      <c r="C831" s="6" t="s">
        <v>835</v>
      </c>
      <c r="D831" s="6" t="s">
        <v>836</v>
      </c>
      <c r="E831" s="19" t="s">
        <v>16</v>
      </c>
      <c r="F831" s="71">
        <v>46215.96</v>
      </c>
      <c r="G831" s="6" t="s">
        <v>17</v>
      </c>
      <c r="H831" s="6" t="s">
        <v>31</v>
      </c>
      <c r="I831" s="19"/>
      <c r="J831" s="6" t="s">
        <v>19</v>
      </c>
      <c r="K831" s="6" t="s">
        <v>28</v>
      </c>
      <c r="L831" s="6" t="str">
        <f t="shared" si="17"/>
        <v>Dezembro</v>
      </c>
    </row>
    <row r="832" spans="1:12" ht="40.5" customHeight="1" x14ac:dyDescent="0.25">
      <c r="A832" s="19">
        <v>344</v>
      </c>
      <c r="B832" s="84" t="s">
        <v>28</v>
      </c>
      <c r="C832" s="19" t="s">
        <v>837</v>
      </c>
      <c r="D832" s="19" t="s">
        <v>838</v>
      </c>
      <c r="E832" s="19" t="s">
        <v>16</v>
      </c>
      <c r="F832" s="89">
        <v>26400</v>
      </c>
      <c r="G832" s="6" t="s">
        <v>17</v>
      </c>
      <c r="H832" s="6" t="s">
        <v>31</v>
      </c>
      <c r="I832" s="19"/>
      <c r="J832" s="6" t="s">
        <v>19</v>
      </c>
      <c r="K832" s="6" t="s">
        <v>28</v>
      </c>
      <c r="L832" s="6" t="str">
        <f t="shared" si="17"/>
        <v>Dezembro</v>
      </c>
    </row>
    <row r="833" spans="1:12" ht="54.75" customHeight="1" x14ac:dyDescent="0.25">
      <c r="A833" s="19">
        <v>345</v>
      </c>
      <c r="B833" s="84" t="s">
        <v>28</v>
      </c>
      <c r="C833" s="19" t="s">
        <v>839</v>
      </c>
      <c r="D833" s="19" t="s">
        <v>840</v>
      </c>
      <c r="E833" s="19" t="s">
        <v>16</v>
      </c>
      <c r="F833" s="89">
        <v>19200</v>
      </c>
      <c r="G833" s="6" t="s">
        <v>17</v>
      </c>
      <c r="H833" s="6" t="s">
        <v>31</v>
      </c>
      <c r="I833" s="19"/>
      <c r="J833" s="6" t="s">
        <v>19</v>
      </c>
      <c r="K833" s="6" t="s">
        <v>28</v>
      </c>
      <c r="L833" s="6" t="str">
        <f t="shared" si="17"/>
        <v>Dezembro</v>
      </c>
    </row>
    <row r="834" spans="1:12" ht="70.5" customHeight="1" x14ac:dyDescent="0.25">
      <c r="A834" s="19">
        <v>346</v>
      </c>
      <c r="B834" s="84" t="s">
        <v>28</v>
      </c>
      <c r="C834" s="19" t="s">
        <v>841</v>
      </c>
      <c r="D834" s="19" t="s">
        <v>842</v>
      </c>
      <c r="E834" s="19" t="s">
        <v>16</v>
      </c>
      <c r="F834" s="10">
        <v>42290</v>
      </c>
      <c r="G834" s="6" t="s">
        <v>17</v>
      </c>
      <c r="H834" s="6" t="s">
        <v>31</v>
      </c>
      <c r="I834" s="19"/>
      <c r="J834" s="6" t="s">
        <v>19</v>
      </c>
      <c r="K834" s="6" t="s">
        <v>28</v>
      </c>
      <c r="L834" s="6" t="str">
        <f t="shared" si="17"/>
        <v>Dezembro</v>
      </c>
    </row>
    <row r="835" spans="1:12" ht="63" customHeight="1" x14ac:dyDescent="0.25">
      <c r="A835" s="19">
        <v>347</v>
      </c>
      <c r="B835" s="84" t="s">
        <v>28</v>
      </c>
      <c r="C835" s="19" t="s">
        <v>843</v>
      </c>
      <c r="D835" s="19" t="s">
        <v>844</v>
      </c>
      <c r="E835" s="19" t="s">
        <v>16</v>
      </c>
      <c r="F835" s="10">
        <v>70000</v>
      </c>
      <c r="G835" s="6" t="s">
        <v>17</v>
      </c>
      <c r="H835" s="6" t="s">
        <v>31</v>
      </c>
      <c r="I835" s="19"/>
      <c r="J835" s="6" t="s">
        <v>94</v>
      </c>
      <c r="K835" s="6" t="s">
        <v>28</v>
      </c>
      <c r="L835" s="6" t="str">
        <f t="shared" si="17"/>
        <v>Dezembro</v>
      </c>
    </row>
    <row r="836" spans="1:12" ht="59.25" customHeight="1" x14ac:dyDescent="0.25">
      <c r="A836" s="19">
        <v>348</v>
      </c>
      <c r="B836" s="84" t="s">
        <v>28</v>
      </c>
      <c r="C836" s="19" t="s">
        <v>845</v>
      </c>
      <c r="D836" s="19" t="s">
        <v>846</v>
      </c>
      <c r="E836" s="19" t="s">
        <v>566</v>
      </c>
      <c r="F836" s="10">
        <v>200000</v>
      </c>
      <c r="G836" s="6" t="s">
        <v>88</v>
      </c>
      <c r="H836" s="6" t="s">
        <v>31</v>
      </c>
      <c r="I836" s="19"/>
      <c r="J836" s="6" t="s">
        <v>42</v>
      </c>
      <c r="K836" s="6" t="s">
        <v>28</v>
      </c>
      <c r="L836" s="6" t="str">
        <f t="shared" ref="L836:L900" si="18">IF($G836="Janeiro","Dezembro",IF($G836="Fevereiro","Dezembro",IF($G836="Março","Janeiro",IF($G836="Abril","Janeiro",IF($G836="Maio","Fevereiro",IF($G836="Junho","Março",IF($G836="Julho","Abril",IF($G836="Agosto","Maio",IF($G836="Setembro","Junho",IF($G836="Outubro","Julho",IF($G836="Novembro","Agosto",IF($G836="Dezembro","Setembro","Erro"))))))))))))</f>
        <v>Janeiro</v>
      </c>
    </row>
    <row r="837" spans="1:12" ht="76.5" customHeight="1" x14ac:dyDescent="0.25">
      <c r="A837" s="19">
        <v>349</v>
      </c>
      <c r="B837" s="84" t="s">
        <v>28</v>
      </c>
      <c r="C837" s="19" t="s">
        <v>847</v>
      </c>
      <c r="D837" s="19" t="s">
        <v>848</v>
      </c>
      <c r="E837" s="19">
        <v>12</v>
      </c>
      <c r="F837" s="10">
        <v>270000</v>
      </c>
      <c r="G837" s="6" t="s">
        <v>17</v>
      </c>
      <c r="H837" s="6" t="s">
        <v>31</v>
      </c>
      <c r="I837" s="19"/>
      <c r="J837" s="6" t="s">
        <v>19</v>
      </c>
      <c r="K837" s="6" t="s">
        <v>28</v>
      </c>
      <c r="L837" s="6" t="str">
        <f t="shared" si="18"/>
        <v>Dezembro</v>
      </c>
    </row>
    <row r="838" spans="1:12" ht="73.5" customHeight="1" x14ac:dyDescent="0.25">
      <c r="A838" s="19">
        <v>350</v>
      </c>
      <c r="B838" s="84" t="s">
        <v>28</v>
      </c>
      <c r="C838" s="19" t="s">
        <v>849</v>
      </c>
      <c r="D838" s="19" t="s">
        <v>850</v>
      </c>
      <c r="E838" s="19">
        <v>1</v>
      </c>
      <c r="F838" s="10">
        <v>10000</v>
      </c>
      <c r="G838" s="6" t="s">
        <v>88</v>
      </c>
      <c r="H838" s="6" t="s">
        <v>31</v>
      </c>
      <c r="I838" s="19"/>
      <c r="J838" s="6" t="s">
        <v>89</v>
      </c>
      <c r="K838" s="6" t="s">
        <v>28</v>
      </c>
      <c r="L838" s="6" t="str">
        <f t="shared" si="18"/>
        <v>Janeiro</v>
      </c>
    </row>
    <row r="839" spans="1:12" ht="79.5" customHeight="1" x14ac:dyDescent="0.25">
      <c r="A839" s="19">
        <v>351</v>
      </c>
      <c r="B839" s="84" t="s">
        <v>28</v>
      </c>
      <c r="C839" s="19" t="s">
        <v>851</v>
      </c>
      <c r="D839" s="19" t="s">
        <v>852</v>
      </c>
      <c r="E839" s="19">
        <v>1</v>
      </c>
      <c r="F839" s="10">
        <v>10000</v>
      </c>
      <c r="G839" s="6" t="s">
        <v>88</v>
      </c>
      <c r="H839" s="6" t="s">
        <v>31</v>
      </c>
      <c r="I839" s="19"/>
      <c r="J839" s="6" t="s">
        <v>89</v>
      </c>
      <c r="K839" s="6" t="s">
        <v>28</v>
      </c>
      <c r="L839" s="6" t="str">
        <f t="shared" si="18"/>
        <v>Janeiro</v>
      </c>
    </row>
    <row r="840" spans="1:12" ht="93.75" customHeight="1" x14ac:dyDescent="0.25">
      <c r="A840" s="19">
        <v>352</v>
      </c>
      <c r="B840" s="84" t="s">
        <v>28</v>
      </c>
      <c r="C840" s="19" t="s">
        <v>853</v>
      </c>
      <c r="D840" s="19" t="s">
        <v>854</v>
      </c>
      <c r="E840" s="19">
        <v>5</v>
      </c>
      <c r="F840" s="10">
        <v>122500</v>
      </c>
      <c r="G840" s="6" t="s">
        <v>41</v>
      </c>
      <c r="H840" s="6" t="s">
        <v>31</v>
      </c>
      <c r="I840" s="19"/>
      <c r="J840" s="6" t="s">
        <v>19</v>
      </c>
      <c r="K840" s="6" t="s">
        <v>28</v>
      </c>
      <c r="L840" s="6" t="str">
        <f t="shared" si="18"/>
        <v>Fevereiro</v>
      </c>
    </row>
    <row r="841" spans="1:12" ht="90" customHeight="1" x14ac:dyDescent="0.25">
      <c r="A841" s="19">
        <v>353</v>
      </c>
      <c r="B841" s="84" t="s">
        <v>28</v>
      </c>
      <c r="C841" s="19" t="s">
        <v>855</v>
      </c>
      <c r="D841" s="19" t="s">
        <v>856</v>
      </c>
      <c r="E841" s="19">
        <v>20</v>
      </c>
      <c r="F841" s="10">
        <v>560000</v>
      </c>
      <c r="G841" s="6" t="s">
        <v>197</v>
      </c>
      <c r="H841" s="6" t="s">
        <v>31</v>
      </c>
      <c r="I841" s="19"/>
      <c r="J841" s="6" t="s">
        <v>19</v>
      </c>
      <c r="K841" s="6" t="s">
        <v>28</v>
      </c>
      <c r="L841" s="6" t="str">
        <f t="shared" si="18"/>
        <v>Janeiro</v>
      </c>
    </row>
    <row r="842" spans="1:12" ht="76.5" customHeight="1" x14ac:dyDescent="0.25">
      <c r="A842" s="19">
        <v>354</v>
      </c>
      <c r="B842" s="124" t="s">
        <v>28</v>
      </c>
      <c r="C842" s="19" t="s">
        <v>857</v>
      </c>
      <c r="D842" s="19" t="s">
        <v>858</v>
      </c>
      <c r="E842" s="19">
        <v>1</v>
      </c>
      <c r="F842" s="10">
        <v>200000</v>
      </c>
      <c r="G842" s="19" t="s">
        <v>88</v>
      </c>
      <c r="H842" s="6" t="s">
        <v>31</v>
      </c>
      <c r="I842" s="19"/>
      <c r="J842" s="6" t="s">
        <v>94</v>
      </c>
      <c r="K842" s="6" t="s">
        <v>28</v>
      </c>
      <c r="L842" s="6" t="str">
        <f t="shared" si="18"/>
        <v>Janeiro</v>
      </c>
    </row>
    <row r="843" spans="1:12" ht="66" customHeight="1" x14ac:dyDescent="0.25">
      <c r="A843" s="19">
        <v>355</v>
      </c>
      <c r="B843" s="84" t="s">
        <v>28</v>
      </c>
      <c r="C843" s="19" t="s">
        <v>859</v>
      </c>
      <c r="D843" s="19" t="s">
        <v>860</v>
      </c>
      <c r="E843" s="19">
        <v>1</v>
      </c>
      <c r="F843" s="10">
        <v>400000</v>
      </c>
      <c r="G843" s="6" t="s">
        <v>41</v>
      </c>
      <c r="H843" s="6" t="s">
        <v>31</v>
      </c>
      <c r="I843" s="19"/>
      <c r="J843" s="6" t="s">
        <v>94</v>
      </c>
      <c r="K843" s="6" t="s">
        <v>28</v>
      </c>
      <c r="L843" s="6" t="str">
        <f t="shared" si="18"/>
        <v>Fevereiro</v>
      </c>
    </row>
    <row r="844" spans="1:12" ht="82.5" customHeight="1" x14ac:dyDescent="0.25">
      <c r="A844" s="19">
        <v>356</v>
      </c>
      <c r="B844" s="84" t="s">
        <v>28</v>
      </c>
      <c r="C844" s="19" t="s">
        <v>861</v>
      </c>
      <c r="D844" s="19" t="s">
        <v>862</v>
      </c>
      <c r="E844" s="19" t="s">
        <v>566</v>
      </c>
      <c r="F844" s="10">
        <v>20000</v>
      </c>
      <c r="G844" s="6" t="s">
        <v>93</v>
      </c>
      <c r="H844" s="6" t="s">
        <v>31</v>
      </c>
      <c r="I844" s="19"/>
      <c r="J844" s="6" t="s">
        <v>94</v>
      </c>
      <c r="K844" s="6" t="s">
        <v>28</v>
      </c>
      <c r="L844" s="6" t="str">
        <f t="shared" si="18"/>
        <v>Junho</v>
      </c>
    </row>
    <row r="845" spans="1:12" ht="63" customHeight="1" x14ac:dyDescent="0.25">
      <c r="A845" s="19">
        <v>357</v>
      </c>
      <c r="B845" s="84" t="s">
        <v>28</v>
      </c>
      <c r="C845" s="19" t="s">
        <v>863</v>
      </c>
      <c r="D845" s="19" t="s">
        <v>864</v>
      </c>
      <c r="E845" s="19" t="s">
        <v>566</v>
      </c>
      <c r="F845" s="10">
        <v>420000</v>
      </c>
      <c r="G845" s="6" t="s">
        <v>197</v>
      </c>
      <c r="H845" s="6" t="s">
        <v>31</v>
      </c>
      <c r="I845" s="19"/>
      <c r="J845" s="6" t="s">
        <v>42</v>
      </c>
      <c r="K845" s="6" t="s">
        <v>28</v>
      </c>
      <c r="L845" s="6" t="str">
        <f t="shared" si="18"/>
        <v>Janeiro</v>
      </c>
    </row>
    <row r="846" spans="1:12" ht="54" customHeight="1" x14ac:dyDescent="0.25">
      <c r="A846" s="19">
        <v>358</v>
      </c>
      <c r="B846" s="84" t="s">
        <v>28</v>
      </c>
      <c r="C846" s="19" t="s">
        <v>865</v>
      </c>
      <c r="D846" s="19" t="s">
        <v>866</v>
      </c>
      <c r="E846" s="19" t="s">
        <v>566</v>
      </c>
      <c r="F846" s="10">
        <v>15000</v>
      </c>
      <c r="G846" s="6" t="s">
        <v>88</v>
      </c>
      <c r="H846" s="6" t="s">
        <v>18</v>
      </c>
      <c r="I846" s="19"/>
      <c r="J846" s="6" t="s">
        <v>42</v>
      </c>
      <c r="K846" s="6" t="s">
        <v>28</v>
      </c>
      <c r="L846" s="6" t="str">
        <f t="shared" si="18"/>
        <v>Janeiro</v>
      </c>
    </row>
    <row r="847" spans="1:12" ht="39.75" customHeight="1" x14ac:dyDescent="0.25">
      <c r="A847" s="19">
        <v>359</v>
      </c>
      <c r="B847" s="84" t="s">
        <v>28</v>
      </c>
      <c r="C847" s="19" t="s">
        <v>867</v>
      </c>
      <c r="D847" s="19" t="s">
        <v>868</v>
      </c>
      <c r="E847" s="19" t="s">
        <v>869</v>
      </c>
      <c r="F847" s="10">
        <v>43825.72</v>
      </c>
      <c r="G847" s="6" t="s">
        <v>59</v>
      </c>
      <c r="H847" s="6" t="s">
        <v>31</v>
      </c>
      <c r="I847" s="19"/>
      <c r="J847" s="6" t="s">
        <v>19</v>
      </c>
      <c r="K847" s="6" t="s">
        <v>28</v>
      </c>
      <c r="L847" s="6" t="str">
        <f t="shared" si="18"/>
        <v>Maio</v>
      </c>
    </row>
    <row r="848" spans="1:12" ht="45" customHeight="1" x14ac:dyDescent="0.25">
      <c r="A848" s="19">
        <v>360</v>
      </c>
      <c r="B848" s="84" t="s">
        <v>28</v>
      </c>
      <c r="C848" s="19" t="s">
        <v>867</v>
      </c>
      <c r="D848" s="19" t="s">
        <v>870</v>
      </c>
      <c r="E848" s="19" t="s">
        <v>869</v>
      </c>
      <c r="F848" s="10">
        <v>33376</v>
      </c>
      <c r="G848" s="6" t="s">
        <v>59</v>
      </c>
      <c r="H848" s="6" t="s">
        <v>31</v>
      </c>
      <c r="I848" s="19"/>
      <c r="J848" s="6" t="s">
        <v>19</v>
      </c>
      <c r="K848" s="6" t="s">
        <v>28</v>
      </c>
      <c r="L848" s="6" t="str">
        <f t="shared" si="18"/>
        <v>Maio</v>
      </c>
    </row>
    <row r="849" spans="1:12" ht="48.75" customHeight="1" x14ac:dyDescent="0.25">
      <c r="A849" s="81">
        <v>361</v>
      </c>
      <c r="B849" s="84" t="s">
        <v>28</v>
      </c>
      <c r="C849" s="81" t="s">
        <v>871</v>
      </c>
      <c r="D849" s="19" t="s">
        <v>872</v>
      </c>
      <c r="E849" s="19" t="s">
        <v>869</v>
      </c>
      <c r="F849" s="10">
        <v>40000</v>
      </c>
      <c r="G849" s="6" t="s">
        <v>131</v>
      </c>
      <c r="H849" s="23" t="s">
        <v>31</v>
      </c>
      <c r="I849" s="19"/>
      <c r="J849" s="23" t="s">
        <v>94</v>
      </c>
      <c r="K849" s="6" t="s">
        <v>28</v>
      </c>
      <c r="L849" s="6" t="str">
        <f t="shared" si="18"/>
        <v>Dezembro</v>
      </c>
    </row>
    <row r="850" spans="1:12" ht="102.75" customHeight="1" x14ac:dyDescent="0.25">
      <c r="A850" s="83"/>
      <c r="B850" s="119" t="s">
        <v>34</v>
      </c>
      <c r="C850" s="83"/>
      <c r="D850" s="28" t="s">
        <v>873</v>
      </c>
      <c r="E850" s="28">
        <v>2</v>
      </c>
      <c r="F850" s="13">
        <v>10000</v>
      </c>
      <c r="G850" s="12" t="s">
        <v>59</v>
      </c>
      <c r="H850" s="25"/>
      <c r="I850" s="19"/>
      <c r="J850" s="25"/>
      <c r="K850" s="6"/>
      <c r="L850" s="6" t="str">
        <f t="shared" si="18"/>
        <v>Maio</v>
      </c>
    </row>
    <row r="851" spans="1:12" ht="69" customHeight="1" x14ac:dyDescent="0.25">
      <c r="A851" s="19">
        <v>362</v>
      </c>
      <c r="B851" s="84" t="s">
        <v>28</v>
      </c>
      <c r="C851" s="19" t="s">
        <v>874</v>
      </c>
      <c r="D851" s="19" t="s">
        <v>875</v>
      </c>
      <c r="E851" s="19" t="s">
        <v>876</v>
      </c>
      <c r="F851" s="10">
        <v>30000</v>
      </c>
      <c r="G851" s="6" t="s">
        <v>45</v>
      </c>
      <c r="H851" s="6" t="s">
        <v>31</v>
      </c>
      <c r="I851" s="19"/>
      <c r="J851" s="6" t="s">
        <v>56</v>
      </c>
      <c r="K851" s="6" t="s">
        <v>28</v>
      </c>
      <c r="L851" s="6" t="str">
        <f t="shared" si="18"/>
        <v>Março</v>
      </c>
    </row>
    <row r="852" spans="1:12" ht="120.75" customHeight="1" x14ac:dyDescent="0.25">
      <c r="A852" s="19">
        <v>363</v>
      </c>
      <c r="B852" s="84" t="s">
        <v>28</v>
      </c>
      <c r="C852" s="19" t="s">
        <v>877</v>
      </c>
      <c r="D852" s="19" t="s">
        <v>878</v>
      </c>
      <c r="E852" s="19">
        <v>1</v>
      </c>
      <c r="F852" s="10">
        <v>30000</v>
      </c>
      <c r="G852" s="6" t="s">
        <v>131</v>
      </c>
      <c r="H852" s="6" t="s">
        <v>31</v>
      </c>
      <c r="I852" s="19"/>
      <c r="J852" s="6" t="s">
        <v>94</v>
      </c>
      <c r="K852" s="6" t="s">
        <v>28</v>
      </c>
      <c r="L852" s="6" t="str">
        <f t="shared" si="18"/>
        <v>Dezembro</v>
      </c>
    </row>
    <row r="853" spans="1:12" ht="78" customHeight="1" x14ac:dyDescent="0.25">
      <c r="A853" s="19">
        <v>364</v>
      </c>
      <c r="B853" s="84" t="s">
        <v>28</v>
      </c>
      <c r="C853" s="19" t="s">
        <v>879</v>
      </c>
      <c r="D853" s="19" t="s">
        <v>880</v>
      </c>
      <c r="E853" s="19" t="s">
        <v>16</v>
      </c>
      <c r="F853" s="10">
        <v>136439.91</v>
      </c>
      <c r="G853" s="6" t="s">
        <v>17</v>
      </c>
      <c r="H853" s="6" t="s">
        <v>31</v>
      </c>
      <c r="I853" s="19"/>
      <c r="J853" s="6" t="s">
        <v>19</v>
      </c>
      <c r="K853" s="6" t="s">
        <v>28</v>
      </c>
      <c r="L853" s="6" t="str">
        <f t="shared" si="18"/>
        <v>Dezembro</v>
      </c>
    </row>
    <row r="854" spans="1:12" ht="82.5" customHeight="1" x14ac:dyDescent="0.25">
      <c r="A854" s="19">
        <v>365</v>
      </c>
      <c r="B854" s="84" t="s">
        <v>28</v>
      </c>
      <c r="C854" s="19" t="s">
        <v>879</v>
      </c>
      <c r="D854" s="19" t="s">
        <v>881</v>
      </c>
      <c r="E854" s="19" t="s">
        <v>16</v>
      </c>
      <c r="F854" s="10">
        <v>81840</v>
      </c>
      <c r="G854" s="6" t="s">
        <v>17</v>
      </c>
      <c r="H854" s="6" t="s">
        <v>31</v>
      </c>
      <c r="I854" s="19"/>
      <c r="J854" s="6" t="s">
        <v>19</v>
      </c>
      <c r="K854" s="6" t="s">
        <v>28</v>
      </c>
      <c r="L854" s="6" t="str">
        <f t="shared" si="18"/>
        <v>Dezembro</v>
      </c>
    </row>
    <row r="855" spans="1:12" ht="64.5" customHeight="1" x14ac:dyDescent="0.25">
      <c r="A855" s="19">
        <v>366</v>
      </c>
      <c r="B855" s="84" t="s">
        <v>28</v>
      </c>
      <c r="C855" s="19" t="s">
        <v>879</v>
      </c>
      <c r="D855" s="19" t="s">
        <v>882</v>
      </c>
      <c r="E855" s="19" t="s">
        <v>16</v>
      </c>
      <c r="F855" s="10">
        <v>39999.9</v>
      </c>
      <c r="G855" s="6" t="s">
        <v>17</v>
      </c>
      <c r="H855" s="6" t="s">
        <v>31</v>
      </c>
      <c r="I855" s="19"/>
      <c r="J855" s="6" t="s">
        <v>19</v>
      </c>
      <c r="K855" s="6" t="s">
        <v>28</v>
      </c>
      <c r="L855" s="6" t="str">
        <f t="shared" si="18"/>
        <v>Dezembro</v>
      </c>
    </row>
    <row r="856" spans="1:12" ht="68.25" customHeight="1" x14ac:dyDescent="0.25">
      <c r="A856" s="19">
        <v>367</v>
      </c>
      <c r="B856" s="84" t="s">
        <v>28</v>
      </c>
      <c r="C856" s="19" t="s">
        <v>883</v>
      </c>
      <c r="D856" s="19" t="s">
        <v>884</v>
      </c>
      <c r="E856" s="19" t="s">
        <v>16</v>
      </c>
      <c r="F856" s="10">
        <v>624000</v>
      </c>
      <c r="G856" s="6" t="s">
        <v>207</v>
      </c>
      <c r="H856" s="6" t="s">
        <v>31</v>
      </c>
      <c r="I856" s="19"/>
      <c r="J856" s="6" t="s">
        <v>19</v>
      </c>
      <c r="K856" s="6" t="s">
        <v>28</v>
      </c>
      <c r="L856" s="6" t="str">
        <f t="shared" si="18"/>
        <v>Setembro</v>
      </c>
    </row>
    <row r="857" spans="1:12" ht="41.25" customHeight="1" x14ac:dyDescent="0.25">
      <c r="A857" s="19">
        <v>368</v>
      </c>
      <c r="B857" s="84" t="s">
        <v>28</v>
      </c>
      <c r="C857" s="19" t="s">
        <v>885</v>
      </c>
      <c r="D857" s="19" t="s">
        <v>886</v>
      </c>
      <c r="E857" s="19" t="s">
        <v>16</v>
      </c>
      <c r="F857" s="10">
        <v>624000</v>
      </c>
      <c r="G857" s="6" t="s">
        <v>17</v>
      </c>
      <c r="H857" s="6" t="s">
        <v>31</v>
      </c>
      <c r="I857" s="19"/>
      <c r="J857" s="6" t="s">
        <v>19</v>
      </c>
      <c r="K857" s="6" t="s">
        <v>28</v>
      </c>
      <c r="L857" s="6" t="str">
        <f t="shared" si="18"/>
        <v>Dezembro</v>
      </c>
    </row>
    <row r="858" spans="1:12" ht="51.75" customHeight="1" x14ac:dyDescent="0.25">
      <c r="A858" s="19">
        <v>369</v>
      </c>
      <c r="B858" s="84" t="s">
        <v>28</v>
      </c>
      <c r="C858" s="19" t="s">
        <v>887</v>
      </c>
      <c r="D858" s="19" t="s">
        <v>888</v>
      </c>
      <c r="E858" s="19" t="s">
        <v>566</v>
      </c>
      <c r="F858" s="10">
        <v>1000000</v>
      </c>
      <c r="G858" s="6" t="s">
        <v>131</v>
      </c>
      <c r="H858" s="6" t="s">
        <v>18</v>
      </c>
      <c r="I858" s="19"/>
      <c r="J858" s="6" t="s">
        <v>42</v>
      </c>
      <c r="K858" s="6" t="s">
        <v>28</v>
      </c>
      <c r="L858" s="6" t="str">
        <f t="shared" si="18"/>
        <v>Dezembro</v>
      </c>
    </row>
    <row r="859" spans="1:12" ht="52.5" customHeight="1" x14ac:dyDescent="0.25">
      <c r="A859" s="19">
        <v>370</v>
      </c>
      <c r="B859" s="84" t="s">
        <v>28</v>
      </c>
      <c r="C859" s="19" t="s">
        <v>889</v>
      </c>
      <c r="D859" s="19" t="s">
        <v>890</v>
      </c>
      <c r="E859" s="19" t="s">
        <v>16</v>
      </c>
      <c r="F859" s="10">
        <v>200000</v>
      </c>
      <c r="G859" s="6" t="s">
        <v>17</v>
      </c>
      <c r="H859" s="6" t="s">
        <v>31</v>
      </c>
      <c r="I859" s="19"/>
      <c r="J859" s="6" t="s">
        <v>19</v>
      </c>
      <c r="K859" s="6" t="s">
        <v>28</v>
      </c>
      <c r="L859" s="6" t="str">
        <f t="shared" si="18"/>
        <v>Dezembro</v>
      </c>
    </row>
    <row r="860" spans="1:12" ht="72" customHeight="1" x14ac:dyDescent="0.25">
      <c r="A860" s="19">
        <v>371</v>
      </c>
      <c r="B860" s="84" t="s">
        <v>28</v>
      </c>
      <c r="C860" s="19" t="s">
        <v>891</v>
      </c>
      <c r="D860" s="19" t="s">
        <v>892</v>
      </c>
      <c r="E860" s="19">
        <v>1</v>
      </c>
      <c r="F860" s="10">
        <v>3600</v>
      </c>
      <c r="G860" s="6" t="s">
        <v>93</v>
      </c>
      <c r="H860" s="6" t="s">
        <v>31</v>
      </c>
      <c r="I860" s="19"/>
      <c r="J860" s="6" t="s">
        <v>94</v>
      </c>
      <c r="K860" s="6" t="s">
        <v>28</v>
      </c>
      <c r="L860" s="6" t="str">
        <f t="shared" si="18"/>
        <v>Junho</v>
      </c>
    </row>
    <row r="861" spans="1:12" ht="72" customHeight="1" x14ac:dyDescent="0.25">
      <c r="A861" s="19">
        <v>372</v>
      </c>
      <c r="B861" s="84" t="s">
        <v>28</v>
      </c>
      <c r="C861" s="19" t="s">
        <v>893</v>
      </c>
      <c r="D861" s="19" t="s">
        <v>894</v>
      </c>
      <c r="E861" s="19" t="s">
        <v>895</v>
      </c>
      <c r="F861" s="10">
        <v>120000</v>
      </c>
      <c r="G861" s="6" t="s">
        <v>17</v>
      </c>
      <c r="H861" s="6" t="s">
        <v>31</v>
      </c>
      <c r="I861" s="19"/>
      <c r="J861" s="6" t="s">
        <v>42</v>
      </c>
      <c r="K861" s="6" t="s">
        <v>28</v>
      </c>
      <c r="L861" s="6" t="str">
        <f t="shared" si="18"/>
        <v>Dezembro</v>
      </c>
    </row>
    <row r="862" spans="1:12" ht="61.5" customHeight="1" x14ac:dyDescent="0.25">
      <c r="A862" s="19">
        <v>373</v>
      </c>
      <c r="B862" s="84" t="s">
        <v>28</v>
      </c>
      <c r="C862" s="19" t="s">
        <v>896</v>
      </c>
      <c r="D862" s="19" t="s">
        <v>897</v>
      </c>
      <c r="E862" s="19" t="s">
        <v>898</v>
      </c>
      <c r="F862" s="10">
        <v>40000</v>
      </c>
      <c r="G862" s="6" t="s">
        <v>17</v>
      </c>
      <c r="H862" s="6" t="s">
        <v>31</v>
      </c>
      <c r="I862" s="19"/>
      <c r="J862" s="6" t="s">
        <v>96</v>
      </c>
      <c r="K862" s="6" t="s">
        <v>28</v>
      </c>
      <c r="L862" s="6" t="str">
        <f t="shared" si="18"/>
        <v>Dezembro</v>
      </c>
    </row>
    <row r="863" spans="1:12" ht="79.5" customHeight="1" x14ac:dyDescent="0.25">
      <c r="A863" s="19">
        <v>374</v>
      </c>
      <c r="B863" s="84" t="s">
        <v>28</v>
      </c>
      <c r="C863" s="19" t="s">
        <v>899</v>
      </c>
      <c r="D863" s="19" t="s">
        <v>900</v>
      </c>
      <c r="E863" s="19">
        <v>400</v>
      </c>
      <c r="F863" s="10">
        <v>120000</v>
      </c>
      <c r="G863" s="6" t="s">
        <v>17</v>
      </c>
      <c r="H863" s="6" t="s">
        <v>31</v>
      </c>
      <c r="I863" s="19"/>
      <c r="J863" s="6" t="s">
        <v>42</v>
      </c>
      <c r="K863" s="6" t="s">
        <v>28</v>
      </c>
      <c r="L863" s="6" t="str">
        <f t="shared" si="18"/>
        <v>Dezembro</v>
      </c>
    </row>
    <row r="864" spans="1:12" ht="83.25" customHeight="1" x14ac:dyDescent="0.25">
      <c r="A864" s="19">
        <v>375</v>
      </c>
      <c r="B864" s="84" t="s">
        <v>28</v>
      </c>
      <c r="C864" s="19" t="s">
        <v>901</v>
      </c>
      <c r="D864" s="19" t="s">
        <v>902</v>
      </c>
      <c r="E864" s="19" t="s">
        <v>16</v>
      </c>
      <c r="F864" s="10">
        <v>2400000</v>
      </c>
      <c r="G864" s="6" t="s">
        <v>17</v>
      </c>
      <c r="H864" s="6" t="s">
        <v>31</v>
      </c>
      <c r="I864" s="19"/>
      <c r="J864" s="6" t="s">
        <v>94</v>
      </c>
      <c r="K864" s="6" t="s">
        <v>28</v>
      </c>
      <c r="L864" s="6" t="str">
        <f t="shared" si="18"/>
        <v>Dezembro</v>
      </c>
    </row>
    <row r="865" spans="1:12" ht="33" customHeight="1" x14ac:dyDescent="0.25">
      <c r="A865" s="19">
        <v>376</v>
      </c>
      <c r="B865" s="124" t="s">
        <v>34</v>
      </c>
      <c r="C865" s="19" t="s">
        <v>903</v>
      </c>
      <c r="D865" s="19" t="s">
        <v>904</v>
      </c>
      <c r="E865" s="19" t="s">
        <v>16</v>
      </c>
      <c r="F865" s="10">
        <v>200000</v>
      </c>
      <c r="G865" s="19" t="s">
        <v>207</v>
      </c>
      <c r="H865" s="19" t="s">
        <v>31</v>
      </c>
      <c r="I865" s="19"/>
      <c r="J865" s="19" t="s">
        <v>132</v>
      </c>
      <c r="K865" s="19" t="s">
        <v>34</v>
      </c>
      <c r="L865" s="19" t="str">
        <f t="shared" si="18"/>
        <v>Setembro</v>
      </c>
    </row>
    <row r="866" spans="1:12" ht="20.25" customHeight="1" x14ac:dyDescent="0.25">
      <c r="A866" s="93">
        <v>377</v>
      </c>
      <c r="B866" s="84" t="s">
        <v>34</v>
      </c>
      <c r="C866" s="93" t="s">
        <v>905</v>
      </c>
      <c r="D866" s="23" t="s">
        <v>906</v>
      </c>
      <c r="E866" s="23" t="s">
        <v>566</v>
      </c>
      <c r="F866" s="10">
        <v>100000</v>
      </c>
      <c r="G866" s="6" t="s">
        <v>88</v>
      </c>
      <c r="H866" s="23" t="s">
        <v>31</v>
      </c>
      <c r="I866" s="23"/>
      <c r="J866" s="23" t="s">
        <v>94</v>
      </c>
      <c r="K866" s="19" t="s">
        <v>34</v>
      </c>
      <c r="L866" s="19" t="str">
        <f t="shared" si="18"/>
        <v>Janeiro</v>
      </c>
    </row>
    <row r="867" spans="1:12" ht="24" customHeight="1" x14ac:dyDescent="0.25">
      <c r="A867" s="94"/>
      <c r="B867" s="119" t="s">
        <v>27</v>
      </c>
      <c r="C867" s="94"/>
      <c r="D867" s="24"/>
      <c r="E867" s="24"/>
      <c r="F867" s="13">
        <v>100000</v>
      </c>
      <c r="G867" s="12" t="s">
        <v>17</v>
      </c>
      <c r="H867" s="24"/>
      <c r="I867" s="24"/>
      <c r="J867" s="24"/>
      <c r="K867" s="19" t="s">
        <v>27</v>
      </c>
      <c r="L867" s="19" t="str">
        <f t="shared" si="18"/>
        <v>Dezembro</v>
      </c>
    </row>
    <row r="868" spans="1:12" ht="15.75" customHeight="1" x14ac:dyDescent="0.25">
      <c r="A868" s="94"/>
      <c r="B868" s="119" t="s">
        <v>23</v>
      </c>
      <c r="C868" s="94"/>
      <c r="D868" s="24"/>
      <c r="E868" s="24"/>
      <c r="F868" s="13">
        <v>24000</v>
      </c>
      <c r="G868" s="12" t="s">
        <v>131</v>
      </c>
      <c r="H868" s="24"/>
      <c r="I868" s="24"/>
      <c r="J868" s="24"/>
      <c r="K868" s="19" t="s">
        <v>23</v>
      </c>
      <c r="L868" s="19" t="str">
        <f t="shared" si="18"/>
        <v>Dezembro</v>
      </c>
    </row>
    <row r="869" spans="1:12" ht="24.75" customHeight="1" x14ac:dyDescent="0.25">
      <c r="A869" s="96"/>
      <c r="B869" s="84" t="s">
        <v>32</v>
      </c>
      <c r="C869" s="96"/>
      <c r="D869" s="25"/>
      <c r="E869" s="25"/>
      <c r="F869" s="10">
        <v>100000</v>
      </c>
      <c r="G869" s="6" t="s">
        <v>41</v>
      </c>
      <c r="H869" s="25"/>
      <c r="I869" s="25"/>
      <c r="J869" s="25"/>
      <c r="K869" s="19" t="s">
        <v>32</v>
      </c>
      <c r="L869" s="19" t="str">
        <f t="shared" si="18"/>
        <v>Fevereiro</v>
      </c>
    </row>
    <row r="870" spans="1:12" ht="103.5" customHeight="1" x14ac:dyDescent="0.25">
      <c r="A870" s="19">
        <v>378</v>
      </c>
      <c r="B870" s="84" t="s">
        <v>34</v>
      </c>
      <c r="C870" s="19" t="s">
        <v>907</v>
      </c>
      <c r="D870" s="19" t="s">
        <v>908</v>
      </c>
      <c r="E870" s="19" t="s">
        <v>566</v>
      </c>
      <c r="F870" s="10">
        <v>15000</v>
      </c>
      <c r="G870" s="6" t="s">
        <v>214</v>
      </c>
      <c r="H870" s="6" t="s">
        <v>18</v>
      </c>
      <c r="I870" s="19"/>
      <c r="J870" s="6" t="s">
        <v>94</v>
      </c>
      <c r="K870" s="6" t="s">
        <v>34</v>
      </c>
      <c r="L870" s="6" t="str">
        <f t="shared" si="18"/>
        <v>Abril</v>
      </c>
    </row>
    <row r="871" spans="1:12" ht="85.5" customHeight="1" x14ac:dyDescent="0.25">
      <c r="A871" s="19">
        <v>379</v>
      </c>
      <c r="B871" s="84" t="s">
        <v>34</v>
      </c>
      <c r="C871" s="19" t="s">
        <v>909</v>
      </c>
      <c r="D871" s="19" t="s">
        <v>910</v>
      </c>
      <c r="E871" s="19">
        <v>1</v>
      </c>
      <c r="F871" s="10">
        <v>200000</v>
      </c>
      <c r="G871" s="6" t="s">
        <v>59</v>
      </c>
      <c r="H871" s="6" t="s">
        <v>18</v>
      </c>
      <c r="I871" s="19"/>
      <c r="J871" s="6" t="s">
        <v>137</v>
      </c>
      <c r="K871" s="6" t="s">
        <v>34</v>
      </c>
      <c r="L871" s="6" t="str">
        <f t="shared" si="18"/>
        <v>Maio</v>
      </c>
    </row>
    <row r="872" spans="1:12" ht="65.25" customHeight="1" x14ac:dyDescent="0.25">
      <c r="A872" s="19">
        <v>380</v>
      </c>
      <c r="B872" s="84" t="s">
        <v>34</v>
      </c>
      <c r="C872" s="19" t="s">
        <v>911</v>
      </c>
      <c r="D872" s="19" t="s">
        <v>912</v>
      </c>
      <c r="E872" s="19">
        <v>1</v>
      </c>
      <c r="F872" s="10">
        <v>100000</v>
      </c>
      <c r="G872" s="6" t="s">
        <v>59</v>
      </c>
      <c r="H872" s="6" t="s">
        <v>18</v>
      </c>
      <c r="I872" s="19"/>
      <c r="J872" s="6" t="s">
        <v>137</v>
      </c>
      <c r="K872" s="6" t="s">
        <v>34</v>
      </c>
      <c r="L872" s="6" t="str">
        <f t="shared" si="18"/>
        <v>Maio</v>
      </c>
    </row>
    <row r="873" spans="1:12" ht="108" customHeight="1" x14ac:dyDescent="0.25">
      <c r="A873" s="19">
        <v>381</v>
      </c>
      <c r="B873" s="124" t="s">
        <v>34</v>
      </c>
      <c r="C873" s="19" t="s">
        <v>913</v>
      </c>
      <c r="D873" s="19" t="s">
        <v>914</v>
      </c>
      <c r="E873" s="19">
        <v>1</v>
      </c>
      <c r="F873" s="10">
        <v>7000</v>
      </c>
      <c r="G873" s="19" t="s">
        <v>17</v>
      </c>
      <c r="H873" s="19" t="s">
        <v>18</v>
      </c>
      <c r="I873" s="19"/>
      <c r="J873" s="19" t="s">
        <v>96</v>
      </c>
      <c r="K873" s="19" t="s">
        <v>34</v>
      </c>
      <c r="L873" s="19" t="str">
        <f t="shared" si="18"/>
        <v>Dezembro</v>
      </c>
    </row>
    <row r="874" spans="1:12" ht="87.75" customHeight="1" x14ac:dyDescent="0.25">
      <c r="A874" s="19">
        <v>382</v>
      </c>
      <c r="B874" s="84" t="s">
        <v>34</v>
      </c>
      <c r="C874" s="19" t="s">
        <v>915</v>
      </c>
      <c r="D874" s="19" t="s">
        <v>916</v>
      </c>
      <c r="E874" s="19">
        <v>1</v>
      </c>
      <c r="F874" s="10">
        <v>2000</v>
      </c>
      <c r="G874" s="6" t="s">
        <v>17</v>
      </c>
      <c r="H874" s="6" t="s">
        <v>31</v>
      </c>
      <c r="I874" s="19"/>
      <c r="J874" s="6" t="s">
        <v>56</v>
      </c>
      <c r="K874" s="6" t="s">
        <v>34</v>
      </c>
      <c r="L874" s="6" t="str">
        <f t="shared" si="18"/>
        <v>Dezembro</v>
      </c>
    </row>
    <row r="875" spans="1:12" ht="135" customHeight="1" x14ac:dyDescent="0.25">
      <c r="A875" s="19">
        <v>383</v>
      </c>
      <c r="B875" s="84" t="s">
        <v>34</v>
      </c>
      <c r="C875" s="19" t="s">
        <v>917</v>
      </c>
      <c r="D875" s="19" t="s">
        <v>918</v>
      </c>
      <c r="E875" s="19">
        <v>1</v>
      </c>
      <c r="F875" s="10">
        <v>580000</v>
      </c>
      <c r="G875" s="6" t="s">
        <v>214</v>
      </c>
      <c r="H875" s="6" t="s">
        <v>31</v>
      </c>
      <c r="I875" s="19"/>
      <c r="J875" s="6" t="s">
        <v>94</v>
      </c>
      <c r="K875" s="6" t="s">
        <v>34</v>
      </c>
      <c r="L875" s="6" t="str">
        <f t="shared" si="18"/>
        <v>Abril</v>
      </c>
    </row>
    <row r="876" spans="1:12" ht="268.5" customHeight="1" x14ac:dyDescent="0.25">
      <c r="A876" s="19">
        <v>384</v>
      </c>
      <c r="B876" s="84" t="s">
        <v>34</v>
      </c>
      <c r="C876" s="19" t="s">
        <v>919</v>
      </c>
      <c r="D876" s="19" t="s">
        <v>920</v>
      </c>
      <c r="E876" s="19">
        <v>15</v>
      </c>
      <c r="F876" s="10">
        <v>221834.64</v>
      </c>
      <c r="G876" s="6" t="s">
        <v>214</v>
      </c>
      <c r="H876" s="6" t="s">
        <v>31</v>
      </c>
      <c r="I876" s="19"/>
      <c r="J876" s="6" t="s">
        <v>94</v>
      </c>
      <c r="K876" s="6" t="s">
        <v>34</v>
      </c>
      <c r="L876" s="6" t="str">
        <f t="shared" si="18"/>
        <v>Abril</v>
      </c>
    </row>
    <row r="877" spans="1:12" ht="85.5" customHeight="1" x14ac:dyDescent="0.25">
      <c r="A877" s="19">
        <v>385</v>
      </c>
      <c r="B877" s="84" t="s">
        <v>32</v>
      </c>
      <c r="C877" s="19" t="s">
        <v>921</v>
      </c>
      <c r="D877" s="19" t="s">
        <v>922</v>
      </c>
      <c r="E877" s="19">
        <v>1</v>
      </c>
      <c r="F877" s="10">
        <v>1500000</v>
      </c>
      <c r="G877" s="6" t="s">
        <v>17</v>
      </c>
      <c r="H877" s="6" t="s">
        <v>18</v>
      </c>
      <c r="I877" s="19"/>
      <c r="J877" s="6" t="s">
        <v>137</v>
      </c>
      <c r="K877" s="6" t="s">
        <v>33</v>
      </c>
      <c r="L877" s="6" t="str">
        <f t="shared" si="18"/>
        <v>Dezembro</v>
      </c>
    </row>
    <row r="878" spans="1:12" ht="74.25" customHeight="1" x14ac:dyDescent="0.25">
      <c r="A878" s="19">
        <v>386</v>
      </c>
      <c r="B878" s="84" t="s">
        <v>32</v>
      </c>
      <c r="C878" s="19" t="s">
        <v>923</v>
      </c>
      <c r="D878" s="19" t="s">
        <v>924</v>
      </c>
      <c r="E878" s="19">
        <v>1</v>
      </c>
      <c r="F878" s="10">
        <v>800000</v>
      </c>
      <c r="G878" s="6" t="s">
        <v>207</v>
      </c>
      <c r="H878" s="6" t="s">
        <v>18</v>
      </c>
      <c r="I878" s="19"/>
      <c r="J878" s="6" t="s">
        <v>137</v>
      </c>
      <c r="K878" s="6" t="s">
        <v>33</v>
      </c>
      <c r="L878" s="6" t="str">
        <f t="shared" si="18"/>
        <v>Setembro</v>
      </c>
    </row>
    <row r="879" spans="1:12" ht="75" customHeight="1" x14ac:dyDescent="0.25">
      <c r="A879" s="19">
        <v>387</v>
      </c>
      <c r="B879" s="84" t="s">
        <v>24</v>
      </c>
      <c r="C879" s="19" t="s">
        <v>925</v>
      </c>
      <c r="D879" s="19" t="s">
        <v>926</v>
      </c>
      <c r="E879" s="19">
        <v>1</v>
      </c>
      <c r="F879" s="10">
        <v>473600</v>
      </c>
      <c r="G879" s="6" t="s">
        <v>214</v>
      </c>
      <c r="H879" s="6" t="s">
        <v>18</v>
      </c>
      <c r="I879" s="19"/>
      <c r="J879" s="6" t="s">
        <v>137</v>
      </c>
      <c r="K879" s="6" t="s">
        <v>24</v>
      </c>
      <c r="L879" s="6" t="str">
        <f t="shared" si="18"/>
        <v>Abril</v>
      </c>
    </row>
    <row r="880" spans="1:12" ht="74.25" customHeight="1" x14ac:dyDescent="0.25">
      <c r="A880" s="19">
        <v>388</v>
      </c>
      <c r="B880" s="84" t="s">
        <v>24</v>
      </c>
      <c r="C880" s="19" t="s">
        <v>927</v>
      </c>
      <c r="D880" s="19" t="s">
        <v>926</v>
      </c>
      <c r="E880" s="19">
        <v>1</v>
      </c>
      <c r="F880" s="10">
        <v>432000</v>
      </c>
      <c r="G880" s="6" t="s">
        <v>214</v>
      </c>
      <c r="H880" s="6" t="s">
        <v>18</v>
      </c>
      <c r="I880" s="19"/>
      <c r="J880" s="6" t="s">
        <v>137</v>
      </c>
      <c r="K880" s="6" t="s">
        <v>24</v>
      </c>
      <c r="L880" s="6" t="str">
        <f t="shared" si="18"/>
        <v>Abril</v>
      </c>
    </row>
    <row r="881" spans="1:12" ht="108.75" customHeight="1" x14ac:dyDescent="0.25">
      <c r="A881" s="19">
        <v>389</v>
      </c>
      <c r="B881" s="84" t="s">
        <v>24</v>
      </c>
      <c r="C881" s="19" t="s">
        <v>928</v>
      </c>
      <c r="D881" s="19" t="s">
        <v>926</v>
      </c>
      <c r="E881" s="19">
        <v>1</v>
      </c>
      <c r="F881" s="10">
        <v>512000</v>
      </c>
      <c r="G881" s="6" t="s">
        <v>214</v>
      </c>
      <c r="H881" s="6" t="s">
        <v>18</v>
      </c>
      <c r="I881" s="19"/>
      <c r="J881" s="6" t="s">
        <v>137</v>
      </c>
      <c r="K881" s="6" t="s">
        <v>24</v>
      </c>
      <c r="L881" s="6" t="str">
        <f t="shared" si="18"/>
        <v>Abril</v>
      </c>
    </row>
    <row r="882" spans="1:12" ht="73.5" customHeight="1" x14ac:dyDescent="0.25">
      <c r="A882" s="19">
        <v>390</v>
      </c>
      <c r="B882" s="84" t="s">
        <v>24</v>
      </c>
      <c r="C882" s="19" t="s">
        <v>929</v>
      </c>
      <c r="D882" s="19" t="s">
        <v>926</v>
      </c>
      <c r="E882" s="19">
        <v>1</v>
      </c>
      <c r="F882" s="10">
        <v>432000</v>
      </c>
      <c r="G882" s="6" t="s">
        <v>214</v>
      </c>
      <c r="H882" s="6" t="s">
        <v>18</v>
      </c>
      <c r="I882" s="19"/>
      <c r="J882" s="6" t="s">
        <v>137</v>
      </c>
      <c r="K882" s="6" t="s">
        <v>24</v>
      </c>
      <c r="L882" s="6" t="str">
        <f t="shared" si="18"/>
        <v>Abril</v>
      </c>
    </row>
    <row r="883" spans="1:12" ht="76.5" customHeight="1" x14ac:dyDescent="0.25">
      <c r="A883" s="19">
        <v>391</v>
      </c>
      <c r="B883" s="84" t="s">
        <v>24</v>
      </c>
      <c r="C883" s="19" t="s">
        <v>930</v>
      </c>
      <c r="D883" s="19" t="s">
        <v>926</v>
      </c>
      <c r="E883" s="19">
        <v>1</v>
      </c>
      <c r="F883" s="10">
        <v>371200</v>
      </c>
      <c r="G883" s="6" t="s">
        <v>214</v>
      </c>
      <c r="H883" s="6" t="s">
        <v>18</v>
      </c>
      <c r="I883" s="19"/>
      <c r="J883" s="6" t="s">
        <v>137</v>
      </c>
      <c r="K883" s="6" t="s">
        <v>24</v>
      </c>
      <c r="L883" s="6" t="str">
        <f t="shared" si="18"/>
        <v>Abril</v>
      </c>
    </row>
    <row r="884" spans="1:12" ht="75" customHeight="1" x14ac:dyDescent="0.25">
      <c r="A884" s="19">
        <v>392</v>
      </c>
      <c r="B884" s="84" t="s">
        <v>24</v>
      </c>
      <c r="C884" s="19" t="s">
        <v>931</v>
      </c>
      <c r="D884" s="19" t="s">
        <v>926</v>
      </c>
      <c r="E884" s="19">
        <v>1</v>
      </c>
      <c r="F884" s="10">
        <v>474240</v>
      </c>
      <c r="G884" s="6" t="s">
        <v>214</v>
      </c>
      <c r="H884" s="6" t="s">
        <v>18</v>
      </c>
      <c r="I884" s="19"/>
      <c r="J884" s="6" t="s">
        <v>137</v>
      </c>
      <c r="K884" s="6" t="s">
        <v>24</v>
      </c>
      <c r="L884" s="6" t="str">
        <f t="shared" si="18"/>
        <v>Abril</v>
      </c>
    </row>
    <row r="885" spans="1:12" ht="73.5" customHeight="1" x14ac:dyDescent="0.25">
      <c r="A885" s="19">
        <v>393</v>
      </c>
      <c r="B885" s="84" t="s">
        <v>24</v>
      </c>
      <c r="C885" s="19" t="s">
        <v>932</v>
      </c>
      <c r="D885" s="19" t="s">
        <v>926</v>
      </c>
      <c r="E885" s="19">
        <v>1</v>
      </c>
      <c r="F885" s="10">
        <v>376000</v>
      </c>
      <c r="G885" s="6" t="s">
        <v>214</v>
      </c>
      <c r="H885" s="6" t="s">
        <v>18</v>
      </c>
      <c r="I885" s="19"/>
      <c r="J885" s="6" t="s">
        <v>137</v>
      </c>
      <c r="K885" s="6" t="s">
        <v>24</v>
      </c>
      <c r="L885" s="6" t="str">
        <f t="shared" si="18"/>
        <v>Abril</v>
      </c>
    </row>
    <row r="886" spans="1:12" ht="75" customHeight="1" x14ac:dyDescent="0.25">
      <c r="A886" s="19">
        <v>394</v>
      </c>
      <c r="B886" s="84" t="s">
        <v>24</v>
      </c>
      <c r="C886" s="19" t="s">
        <v>933</v>
      </c>
      <c r="D886" s="19" t="s">
        <v>926</v>
      </c>
      <c r="E886" s="19">
        <v>1</v>
      </c>
      <c r="F886" s="10">
        <v>408320</v>
      </c>
      <c r="G886" s="6" t="s">
        <v>214</v>
      </c>
      <c r="H886" s="6" t="s">
        <v>18</v>
      </c>
      <c r="I886" s="19"/>
      <c r="J886" s="6" t="s">
        <v>137</v>
      </c>
      <c r="K886" s="6" t="s">
        <v>24</v>
      </c>
      <c r="L886" s="6" t="str">
        <f t="shared" si="18"/>
        <v>Abril</v>
      </c>
    </row>
    <row r="887" spans="1:12" ht="81.75" customHeight="1" x14ac:dyDescent="0.25">
      <c r="A887" s="19">
        <v>395</v>
      </c>
      <c r="B887" s="84" t="s">
        <v>24</v>
      </c>
      <c r="C887" s="19" t="s">
        <v>934</v>
      </c>
      <c r="D887" s="19" t="s">
        <v>926</v>
      </c>
      <c r="E887" s="19">
        <v>1</v>
      </c>
      <c r="F887" s="10">
        <v>433600</v>
      </c>
      <c r="G887" s="6" t="s">
        <v>214</v>
      </c>
      <c r="H887" s="6" t="s">
        <v>18</v>
      </c>
      <c r="I887" s="19"/>
      <c r="J887" s="6" t="s">
        <v>137</v>
      </c>
      <c r="K887" s="6" t="s">
        <v>24</v>
      </c>
      <c r="L887" s="6" t="str">
        <f t="shared" si="18"/>
        <v>Abril</v>
      </c>
    </row>
    <row r="888" spans="1:12" ht="78" customHeight="1" x14ac:dyDescent="0.25">
      <c r="A888" s="19">
        <v>396</v>
      </c>
      <c r="B888" s="84" t="s">
        <v>24</v>
      </c>
      <c r="C888" s="19" t="s">
        <v>935</v>
      </c>
      <c r="D888" s="19" t="s">
        <v>926</v>
      </c>
      <c r="E888" s="19">
        <v>1</v>
      </c>
      <c r="F888" s="10">
        <v>478720</v>
      </c>
      <c r="G888" s="6" t="s">
        <v>214</v>
      </c>
      <c r="H888" s="6" t="s">
        <v>18</v>
      </c>
      <c r="I888" s="19"/>
      <c r="J888" s="6" t="s">
        <v>137</v>
      </c>
      <c r="K888" s="6" t="s">
        <v>24</v>
      </c>
      <c r="L888" s="6" t="str">
        <f t="shared" si="18"/>
        <v>Abril</v>
      </c>
    </row>
    <row r="889" spans="1:12" ht="69.75" customHeight="1" x14ac:dyDescent="0.25">
      <c r="A889" s="19">
        <v>397</v>
      </c>
      <c r="B889" s="84" t="s">
        <v>24</v>
      </c>
      <c r="C889" s="19" t="s">
        <v>936</v>
      </c>
      <c r="D889" s="19" t="s">
        <v>926</v>
      </c>
      <c r="E889" s="19">
        <v>1</v>
      </c>
      <c r="F889" s="10">
        <v>486400</v>
      </c>
      <c r="G889" s="6" t="s">
        <v>214</v>
      </c>
      <c r="H889" s="6" t="s">
        <v>18</v>
      </c>
      <c r="I889" s="19"/>
      <c r="J889" s="6" t="s">
        <v>137</v>
      </c>
      <c r="K889" s="6" t="s">
        <v>24</v>
      </c>
      <c r="L889" s="6" t="str">
        <f t="shared" si="18"/>
        <v>Abril</v>
      </c>
    </row>
    <row r="890" spans="1:12" ht="84" customHeight="1" x14ac:dyDescent="0.25">
      <c r="A890" s="19">
        <v>398</v>
      </c>
      <c r="B890" s="84" t="s">
        <v>24</v>
      </c>
      <c r="C890" s="19" t="s">
        <v>937</v>
      </c>
      <c r="D890" s="19" t="s">
        <v>938</v>
      </c>
      <c r="E890" s="19">
        <v>1</v>
      </c>
      <c r="F890" s="10">
        <v>646400</v>
      </c>
      <c r="G890" s="6" t="s">
        <v>88</v>
      </c>
      <c r="H890" s="6" t="s">
        <v>18</v>
      </c>
      <c r="I890" s="19"/>
      <c r="J890" s="6" t="s">
        <v>137</v>
      </c>
      <c r="K890" s="6" t="s">
        <v>24</v>
      </c>
      <c r="L890" s="6" t="str">
        <f t="shared" si="18"/>
        <v>Janeiro</v>
      </c>
    </row>
    <row r="891" spans="1:12" ht="70.5" customHeight="1" x14ac:dyDescent="0.25">
      <c r="A891" s="19">
        <v>399</v>
      </c>
      <c r="B891" s="84" t="s">
        <v>24</v>
      </c>
      <c r="C891" s="19" t="s">
        <v>939</v>
      </c>
      <c r="D891" s="19" t="s">
        <v>938</v>
      </c>
      <c r="E891" s="19">
        <v>1</v>
      </c>
      <c r="F891" s="10">
        <v>806400</v>
      </c>
      <c r="G891" s="6" t="s">
        <v>88</v>
      </c>
      <c r="H891" s="6" t="s">
        <v>18</v>
      </c>
      <c r="I891" s="19"/>
      <c r="J891" s="6" t="s">
        <v>137</v>
      </c>
      <c r="K891" s="6" t="s">
        <v>24</v>
      </c>
      <c r="L891" s="6" t="str">
        <f t="shared" si="18"/>
        <v>Janeiro</v>
      </c>
    </row>
    <row r="892" spans="1:12" ht="83.25" customHeight="1" x14ac:dyDescent="0.25">
      <c r="A892" s="19">
        <v>400</v>
      </c>
      <c r="B892" s="124" t="s">
        <v>24</v>
      </c>
      <c r="C892" s="19" t="s">
        <v>940</v>
      </c>
      <c r="D892" s="19" t="s">
        <v>938</v>
      </c>
      <c r="E892" s="19">
        <v>1</v>
      </c>
      <c r="F892" s="10">
        <v>822400</v>
      </c>
      <c r="G892" s="19" t="s">
        <v>214</v>
      </c>
      <c r="H892" s="19" t="s">
        <v>18</v>
      </c>
      <c r="I892" s="19"/>
      <c r="J892" s="6" t="s">
        <v>137</v>
      </c>
      <c r="K892" s="6" t="s">
        <v>24</v>
      </c>
      <c r="L892" s="6" t="str">
        <f t="shared" si="18"/>
        <v>Abril</v>
      </c>
    </row>
    <row r="893" spans="1:12" ht="74.25" customHeight="1" x14ac:dyDescent="0.25">
      <c r="A893" s="19">
        <v>401</v>
      </c>
      <c r="B893" s="124" t="s">
        <v>24</v>
      </c>
      <c r="C893" s="19" t="s">
        <v>941</v>
      </c>
      <c r="D893" s="19" t="s">
        <v>938</v>
      </c>
      <c r="E893" s="19">
        <v>1</v>
      </c>
      <c r="F893" s="10">
        <v>182400</v>
      </c>
      <c r="G893" s="19" t="s">
        <v>214</v>
      </c>
      <c r="H893" s="19" t="s">
        <v>18</v>
      </c>
      <c r="I893" s="19"/>
      <c r="J893" s="6" t="s">
        <v>137</v>
      </c>
      <c r="K893" s="19" t="s">
        <v>24</v>
      </c>
      <c r="L893" s="19" t="str">
        <f t="shared" si="18"/>
        <v>Abril</v>
      </c>
    </row>
    <row r="894" spans="1:12" ht="79.5" customHeight="1" x14ac:dyDescent="0.25">
      <c r="A894" s="6">
        <v>402</v>
      </c>
      <c r="B894" s="84" t="s">
        <v>24</v>
      </c>
      <c r="C894" s="6" t="s">
        <v>942</v>
      </c>
      <c r="D894" s="6" t="s">
        <v>938</v>
      </c>
      <c r="E894" s="6">
        <v>1</v>
      </c>
      <c r="F894" s="87">
        <v>79360</v>
      </c>
      <c r="G894" s="6" t="s">
        <v>214</v>
      </c>
      <c r="H894" s="6" t="s">
        <v>18</v>
      </c>
      <c r="I894" s="6"/>
      <c r="J894" s="6" t="s">
        <v>137</v>
      </c>
      <c r="K894" s="6" t="s">
        <v>24</v>
      </c>
      <c r="L894" s="6" t="str">
        <f t="shared" si="18"/>
        <v>Abril</v>
      </c>
    </row>
    <row r="895" spans="1:12" ht="78.75" customHeight="1" x14ac:dyDescent="0.25">
      <c r="A895" s="19">
        <v>403</v>
      </c>
      <c r="B895" s="6" t="s">
        <v>24</v>
      </c>
      <c r="C895" s="6" t="s">
        <v>943</v>
      </c>
      <c r="D895" s="6" t="s">
        <v>938</v>
      </c>
      <c r="E895" s="6">
        <v>1</v>
      </c>
      <c r="F895" s="133">
        <v>380160</v>
      </c>
      <c r="G895" s="6" t="s">
        <v>214</v>
      </c>
      <c r="H895" s="6" t="s">
        <v>18</v>
      </c>
      <c r="I895" s="6"/>
      <c r="J895" s="6" t="s">
        <v>137</v>
      </c>
      <c r="K895" s="6" t="s">
        <v>24</v>
      </c>
      <c r="L895" s="6" t="str">
        <f t="shared" si="18"/>
        <v>Abril</v>
      </c>
    </row>
    <row r="896" spans="1:12" ht="83.25" customHeight="1" x14ac:dyDescent="0.25">
      <c r="A896" s="6">
        <v>404</v>
      </c>
      <c r="B896" s="6" t="s">
        <v>24</v>
      </c>
      <c r="C896" s="6" t="s">
        <v>944</v>
      </c>
      <c r="D896" s="6" t="s">
        <v>938</v>
      </c>
      <c r="E896" s="6">
        <v>1</v>
      </c>
      <c r="F896" s="87">
        <v>344320</v>
      </c>
      <c r="G896" s="6" t="s">
        <v>214</v>
      </c>
      <c r="H896" s="6" t="s">
        <v>18</v>
      </c>
      <c r="I896" s="6"/>
      <c r="J896" s="6" t="s">
        <v>137</v>
      </c>
      <c r="K896" s="6" t="s">
        <v>24</v>
      </c>
      <c r="L896" s="6" t="str">
        <f t="shared" si="18"/>
        <v>Abril</v>
      </c>
    </row>
    <row r="897" spans="1:12" ht="77.25" customHeight="1" x14ac:dyDescent="0.25">
      <c r="A897" s="6">
        <v>405</v>
      </c>
      <c r="B897" s="6" t="s">
        <v>24</v>
      </c>
      <c r="C897" s="6" t="s">
        <v>945</v>
      </c>
      <c r="D897" s="6" t="s">
        <v>938</v>
      </c>
      <c r="E897" s="6">
        <v>1</v>
      </c>
      <c r="F897" s="87">
        <v>75520</v>
      </c>
      <c r="G897" s="6" t="s">
        <v>214</v>
      </c>
      <c r="H897" s="6" t="s">
        <v>18</v>
      </c>
      <c r="I897" s="134"/>
      <c r="J897" s="6" t="s">
        <v>137</v>
      </c>
      <c r="K897" s="6" t="s">
        <v>24</v>
      </c>
      <c r="L897" s="6" t="str">
        <f t="shared" si="18"/>
        <v>Abril</v>
      </c>
    </row>
    <row r="898" spans="1:12" ht="75.75" customHeight="1" x14ac:dyDescent="0.25">
      <c r="A898" s="6">
        <v>406</v>
      </c>
      <c r="B898" s="84" t="s">
        <v>24</v>
      </c>
      <c r="C898" s="6" t="s">
        <v>946</v>
      </c>
      <c r="D898" s="6" t="s">
        <v>938</v>
      </c>
      <c r="E898" s="6">
        <v>1</v>
      </c>
      <c r="F898" s="87">
        <v>232000</v>
      </c>
      <c r="G898" s="6" t="s">
        <v>214</v>
      </c>
      <c r="H898" s="6" t="s">
        <v>18</v>
      </c>
      <c r="I898" s="134"/>
      <c r="J898" s="6" t="s">
        <v>137</v>
      </c>
      <c r="K898" s="6" t="s">
        <v>24</v>
      </c>
      <c r="L898" s="6" t="str">
        <f t="shared" si="18"/>
        <v>Abril</v>
      </c>
    </row>
    <row r="899" spans="1:12" ht="85.5" customHeight="1" x14ac:dyDescent="0.25">
      <c r="A899" s="6">
        <v>407</v>
      </c>
      <c r="B899" s="84" t="s">
        <v>24</v>
      </c>
      <c r="C899" s="6" t="s">
        <v>947</v>
      </c>
      <c r="D899" s="6" t="s">
        <v>938</v>
      </c>
      <c r="E899" s="84">
        <v>1</v>
      </c>
      <c r="F899" s="135">
        <v>587200</v>
      </c>
      <c r="G899" s="6" t="s">
        <v>214</v>
      </c>
      <c r="H899" s="6" t="s">
        <v>18</v>
      </c>
      <c r="I899" s="6"/>
      <c r="J899" s="6" t="s">
        <v>137</v>
      </c>
      <c r="K899" s="6" t="s">
        <v>24</v>
      </c>
      <c r="L899" s="6" t="str">
        <f t="shared" si="18"/>
        <v>Abril</v>
      </c>
    </row>
    <row r="900" spans="1:12" ht="75.75" customHeight="1" x14ac:dyDescent="0.25">
      <c r="A900" s="6">
        <v>408</v>
      </c>
      <c r="B900" s="84" t="s">
        <v>24</v>
      </c>
      <c r="C900" s="6" t="s">
        <v>948</v>
      </c>
      <c r="D900" s="6" t="s">
        <v>938</v>
      </c>
      <c r="E900" s="6">
        <v>1</v>
      </c>
      <c r="F900" s="87">
        <v>558400</v>
      </c>
      <c r="G900" s="6" t="s">
        <v>214</v>
      </c>
      <c r="H900" s="6" t="s">
        <v>18</v>
      </c>
      <c r="I900" s="134"/>
      <c r="J900" s="6" t="s">
        <v>137</v>
      </c>
      <c r="K900" s="6" t="s">
        <v>24</v>
      </c>
      <c r="L900" s="6" t="str">
        <f t="shared" si="18"/>
        <v>Abril</v>
      </c>
    </row>
    <row r="901" spans="1:12" ht="78.75" customHeight="1" x14ac:dyDescent="0.25">
      <c r="A901" s="6">
        <v>409</v>
      </c>
      <c r="B901" s="6" t="s">
        <v>24</v>
      </c>
      <c r="C901" s="6" t="s">
        <v>949</v>
      </c>
      <c r="D901" s="6" t="s">
        <v>938</v>
      </c>
      <c r="E901" s="84">
        <v>1</v>
      </c>
      <c r="F901" s="135">
        <v>1102400</v>
      </c>
      <c r="G901" s="6" t="s">
        <v>49</v>
      </c>
      <c r="H901" s="6" t="s">
        <v>18</v>
      </c>
      <c r="I901" s="6"/>
      <c r="J901" s="6" t="s">
        <v>137</v>
      </c>
      <c r="K901" s="6" t="s">
        <v>24</v>
      </c>
      <c r="L901" s="6" t="str">
        <f t="shared" ref="L901:L930" si="19">IF($G901="Janeiro","Dezembro",IF($G901="Fevereiro","Dezembro",IF($G901="Março","Janeiro",IF($G901="Abril","Janeiro",IF($G901="Maio","Fevereiro",IF($G901="Junho","Março",IF($G901="Julho","Abril",IF($G901="Agosto","Maio",IF($G901="Setembro","Junho",IF($G901="Outubro","Julho",IF($G901="Novembro","Agosto",IF($G901="Dezembro","Setembro","Erro"))))))))))))</f>
        <v>Julho</v>
      </c>
    </row>
    <row r="902" spans="1:12" ht="72" customHeight="1" x14ac:dyDescent="0.25">
      <c r="A902" s="6">
        <v>410</v>
      </c>
      <c r="B902" s="84" t="s">
        <v>32</v>
      </c>
      <c r="C902" s="6" t="s">
        <v>950</v>
      </c>
      <c r="D902" s="6" t="s">
        <v>938</v>
      </c>
      <c r="E902" s="6">
        <v>1</v>
      </c>
      <c r="F902" s="87">
        <v>1308800</v>
      </c>
      <c r="G902" s="6" t="s">
        <v>49</v>
      </c>
      <c r="H902" s="6" t="s">
        <v>18</v>
      </c>
      <c r="I902" s="134"/>
      <c r="J902" s="6" t="s">
        <v>137</v>
      </c>
      <c r="K902" s="6" t="s">
        <v>24</v>
      </c>
      <c r="L902" s="6" t="str">
        <f t="shared" si="19"/>
        <v>Julho</v>
      </c>
    </row>
    <row r="903" spans="1:12" ht="74.25" customHeight="1" x14ac:dyDescent="0.25">
      <c r="A903" s="6">
        <v>411</v>
      </c>
      <c r="B903" s="84" t="s">
        <v>24</v>
      </c>
      <c r="C903" s="6" t="s">
        <v>951</v>
      </c>
      <c r="D903" s="6" t="s">
        <v>938</v>
      </c>
      <c r="E903" s="6">
        <v>1</v>
      </c>
      <c r="F903" s="87">
        <v>650000</v>
      </c>
      <c r="G903" s="6" t="s">
        <v>49</v>
      </c>
      <c r="H903" s="6" t="s">
        <v>18</v>
      </c>
      <c r="I903" s="134"/>
      <c r="J903" s="6" t="s">
        <v>137</v>
      </c>
      <c r="K903" s="6" t="s">
        <v>24</v>
      </c>
      <c r="L903" s="6" t="str">
        <f t="shared" si="19"/>
        <v>Julho</v>
      </c>
    </row>
    <row r="904" spans="1:12" ht="71.25" customHeight="1" x14ac:dyDescent="0.25">
      <c r="A904" s="6">
        <v>412</v>
      </c>
      <c r="B904" s="84" t="s">
        <v>24</v>
      </c>
      <c r="C904" s="6" t="s">
        <v>952</v>
      </c>
      <c r="D904" s="6" t="s">
        <v>953</v>
      </c>
      <c r="E904" s="6">
        <v>1</v>
      </c>
      <c r="F904" s="87">
        <v>550000</v>
      </c>
      <c r="G904" s="6" t="s">
        <v>59</v>
      </c>
      <c r="H904" s="6" t="s">
        <v>18</v>
      </c>
      <c r="I904" s="134"/>
      <c r="J904" s="6" t="s">
        <v>137</v>
      </c>
      <c r="K904" s="6" t="s">
        <v>24</v>
      </c>
      <c r="L904" s="6" t="str">
        <f t="shared" si="19"/>
        <v>Maio</v>
      </c>
    </row>
    <row r="905" spans="1:12" ht="71.25" customHeight="1" x14ac:dyDescent="0.25">
      <c r="A905" s="19">
        <v>413</v>
      </c>
      <c r="B905" s="124" t="s">
        <v>24</v>
      </c>
      <c r="C905" s="19" t="s">
        <v>954</v>
      </c>
      <c r="D905" s="19" t="s">
        <v>955</v>
      </c>
      <c r="E905" s="19">
        <v>1</v>
      </c>
      <c r="F905" s="10">
        <v>384000</v>
      </c>
      <c r="G905" s="19" t="s">
        <v>59</v>
      </c>
      <c r="H905" s="19" t="s">
        <v>18</v>
      </c>
      <c r="I905" s="136"/>
      <c r="J905" s="6" t="s">
        <v>137</v>
      </c>
      <c r="K905" s="6" t="s">
        <v>24</v>
      </c>
      <c r="L905" s="6" t="str">
        <f t="shared" si="19"/>
        <v>Maio</v>
      </c>
    </row>
    <row r="906" spans="1:12" ht="94.5" customHeight="1" x14ac:dyDescent="0.25">
      <c r="A906" s="19">
        <v>414</v>
      </c>
      <c r="B906" s="124" t="s">
        <v>24</v>
      </c>
      <c r="C906" s="19" t="s">
        <v>956</v>
      </c>
      <c r="D906" s="19" t="s">
        <v>955</v>
      </c>
      <c r="E906" s="19">
        <v>1</v>
      </c>
      <c r="F906" s="10">
        <v>225000</v>
      </c>
      <c r="G906" s="19" t="s">
        <v>59</v>
      </c>
      <c r="H906" s="19" t="s">
        <v>18</v>
      </c>
      <c r="I906" s="136"/>
      <c r="J906" s="6" t="s">
        <v>137</v>
      </c>
      <c r="K906" s="6" t="s">
        <v>24</v>
      </c>
      <c r="L906" s="6" t="str">
        <f t="shared" si="19"/>
        <v>Maio</v>
      </c>
    </row>
    <row r="907" spans="1:12" ht="113.25" customHeight="1" x14ac:dyDescent="0.25">
      <c r="A907" s="19">
        <v>415</v>
      </c>
      <c r="B907" s="124" t="s">
        <v>24</v>
      </c>
      <c r="C907" s="19" t="s">
        <v>957</v>
      </c>
      <c r="D907" s="19" t="s">
        <v>955</v>
      </c>
      <c r="E907" s="19">
        <v>1</v>
      </c>
      <c r="F907" s="10">
        <v>1570000</v>
      </c>
      <c r="G907" s="19" t="s">
        <v>93</v>
      </c>
      <c r="H907" s="19" t="s">
        <v>18</v>
      </c>
      <c r="I907" s="136"/>
      <c r="J907" s="6" t="s">
        <v>137</v>
      </c>
      <c r="K907" s="6" t="s">
        <v>24</v>
      </c>
      <c r="L907" s="6" t="str">
        <f t="shared" si="19"/>
        <v>Junho</v>
      </c>
    </row>
    <row r="908" spans="1:12" ht="77.25" customHeight="1" x14ac:dyDescent="0.25">
      <c r="A908" s="19">
        <v>416</v>
      </c>
      <c r="B908" s="124" t="s">
        <v>24</v>
      </c>
      <c r="C908" s="19" t="s">
        <v>958</v>
      </c>
      <c r="D908" s="19" t="s">
        <v>955</v>
      </c>
      <c r="E908" s="19">
        <v>1</v>
      </c>
      <c r="F908" s="10">
        <v>1020000</v>
      </c>
      <c r="G908" s="19" t="s">
        <v>63</v>
      </c>
      <c r="H908" s="19" t="s">
        <v>18</v>
      </c>
      <c r="I908" s="136"/>
      <c r="J908" s="6" t="s">
        <v>137</v>
      </c>
      <c r="K908" s="6" t="s">
        <v>24</v>
      </c>
      <c r="L908" s="6" t="str">
        <f t="shared" si="19"/>
        <v>Agosto</v>
      </c>
    </row>
    <row r="909" spans="1:12" ht="82.5" customHeight="1" x14ac:dyDescent="0.25">
      <c r="A909" s="19">
        <v>417</v>
      </c>
      <c r="B909" s="124" t="s">
        <v>34</v>
      </c>
      <c r="C909" s="19" t="s">
        <v>959</v>
      </c>
      <c r="D909" s="19" t="s">
        <v>960</v>
      </c>
      <c r="E909" s="19">
        <v>1</v>
      </c>
      <c r="F909" s="10">
        <v>220000</v>
      </c>
      <c r="G909" s="19" t="s">
        <v>88</v>
      </c>
      <c r="H909" s="19" t="s">
        <v>31</v>
      </c>
      <c r="I909" s="136"/>
      <c r="J909" s="6" t="s">
        <v>137</v>
      </c>
      <c r="K909" s="6" t="s">
        <v>33</v>
      </c>
      <c r="L909" s="6" t="str">
        <f t="shared" si="19"/>
        <v>Janeiro</v>
      </c>
    </row>
    <row r="910" spans="1:12" ht="76.5" customHeight="1" x14ac:dyDescent="0.25">
      <c r="A910" s="19">
        <v>418</v>
      </c>
      <c r="B910" s="124" t="s">
        <v>34</v>
      </c>
      <c r="C910" s="19" t="s">
        <v>961</v>
      </c>
      <c r="D910" s="19" t="s">
        <v>960</v>
      </c>
      <c r="E910" s="19">
        <v>1</v>
      </c>
      <c r="F910" s="10">
        <v>250000</v>
      </c>
      <c r="G910" s="19" t="s">
        <v>41</v>
      </c>
      <c r="H910" s="19" t="s">
        <v>31</v>
      </c>
      <c r="I910" s="136"/>
      <c r="J910" s="6" t="s">
        <v>137</v>
      </c>
      <c r="K910" s="6" t="s">
        <v>33</v>
      </c>
      <c r="L910" s="6" t="str">
        <f t="shared" si="19"/>
        <v>Fevereiro</v>
      </c>
    </row>
    <row r="911" spans="1:12" ht="79.5" customHeight="1" x14ac:dyDescent="0.25">
      <c r="A911" s="19">
        <v>419</v>
      </c>
      <c r="B911" s="19" t="s">
        <v>26</v>
      </c>
      <c r="C911" s="19" t="s">
        <v>962</v>
      </c>
      <c r="D911" s="19" t="s">
        <v>963</v>
      </c>
      <c r="E911" s="19">
        <v>1</v>
      </c>
      <c r="F911" s="10">
        <v>350000</v>
      </c>
      <c r="G911" s="19" t="s">
        <v>45</v>
      </c>
      <c r="H911" s="19" t="s">
        <v>18</v>
      </c>
      <c r="I911" s="136"/>
      <c r="J911" s="6" t="s">
        <v>137</v>
      </c>
      <c r="K911" s="6" t="s">
        <v>33</v>
      </c>
      <c r="L911" s="6" t="str">
        <f t="shared" si="19"/>
        <v>Março</v>
      </c>
    </row>
    <row r="912" spans="1:12" ht="94.5" customHeight="1" x14ac:dyDescent="0.25">
      <c r="A912" s="19">
        <v>420</v>
      </c>
      <c r="B912" s="19" t="s">
        <v>33</v>
      </c>
      <c r="C912" s="19" t="s">
        <v>340</v>
      </c>
      <c r="D912" s="19" t="s">
        <v>339</v>
      </c>
      <c r="E912" s="19">
        <v>1</v>
      </c>
      <c r="F912" s="10">
        <v>50000</v>
      </c>
      <c r="G912" s="19" t="s">
        <v>131</v>
      </c>
      <c r="H912" s="19" t="s">
        <v>18</v>
      </c>
      <c r="I912" s="137"/>
      <c r="J912" s="6" t="s">
        <v>137</v>
      </c>
      <c r="K912" s="6" t="s">
        <v>33</v>
      </c>
      <c r="L912" s="6" t="str">
        <f t="shared" si="19"/>
        <v>Dezembro</v>
      </c>
    </row>
    <row r="913" spans="1:12" ht="165" customHeight="1" x14ac:dyDescent="0.25">
      <c r="A913" s="19">
        <v>421</v>
      </c>
      <c r="B913" s="19" t="s">
        <v>24</v>
      </c>
      <c r="C913" s="19" t="s">
        <v>964</v>
      </c>
      <c r="D913" s="19" t="s">
        <v>965</v>
      </c>
      <c r="E913" s="19">
        <v>1</v>
      </c>
      <c r="F913" s="10">
        <v>800000</v>
      </c>
      <c r="G913" s="19" t="s">
        <v>45</v>
      </c>
      <c r="H913" s="19" t="s">
        <v>31</v>
      </c>
      <c r="I913" s="136"/>
      <c r="J913" s="6" t="s">
        <v>137</v>
      </c>
      <c r="K913" s="6" t="s">
        <v>24</v>
      </c>
      <c r="L913" s="6" t="str">
        <f t="shared" si="19"/>
        <v>Março</v>
      </c>
    </row>
    <row r="914" spans="1:12" ht="99" customHeight="1" x14ac:dyDescent="0.25">
      <c r="A914" s="19">
        <v>422</v>
      </c>
      <c r="B914" s="19" t="s">
        <v>27</v>
      </c>
      <c r="C914" s="19" t="s">
        <v>966</v>
      </c>
      <c r="D914" s="19" t="s">
        <v>967</v>
      </c>
      <c r="E914" s="19">
        <v>1</v>
      </c>
      <c r="F914" s="10">
        <v>200000</v>
      </c>
      <c r="G914" s="19" t="s">
        <v>63</v>
      </c>
      <c r="H914" s="19" t="s">
        <v>31</v>
      </c>
      <c r="I914" s="136"/>
      <c r="J914" s="6" t="s">
        <v>137</v>
      </c>
      <c r="K914" s="6" t="s">
        <v>27</v>
      </c>
      <c r="L914" s="6" t="str">
        <f t="shared" si="19"/>
        <v>Agosto</v>
      </c>
    </row>
    <row r="915" spans="1:12" ht="69" customHeight="1" x14ac:dyDescent="0.25">
      <c r="A915" s="19">
        <v>423</v>
      </c>
      <c r="B915" s="19" t="s">
        <v>26</v>
      </c>
      <c r="C915" s="19" t="s">
        <v>968</v>
      </c>
      <c r="D915" s="19" t="s">
        <v>969</v>
      </c>
      <c r="E915" s="19">
        <v>1</v>
      </c>
      <c r="F915" s="10">
        <v>200000</v>
      </c>
      <c r="G915" s="19" t="s">
        <v>214</v>
      </c>
      <c r="H915" s="19" t="s">
        <v>18</v>
      </c>
      <c r="I915" s="136"/>
      <c r="J915" s="6" t="s">
        <v>137</v>
      </c>
      <c r="K915" s="6" t="s">
        <v>26</v>
      </c>
      <c r="L915" s="6" t="str">
        <f t="shared" si="19"/>
        <v>Abril</v>
      </c>
    </row>
    <row r="916" spans="1:12" ht="87" customHeight="1" x14ac:dyDescent="0.25">
      <c r="A916" s="81">
        <v>424</v>
      </c>
      <c r="B916" s="28" t="s">
        <v>27</v>
      </c>
      <c r="C916" s="81" t="s">
        <v>970</v>
      </c>
      <c r="D916" s="28" t="s">
        <v>971</v>
      </c>
      <c r="E916" s="81" t="s">
        <v>566</v>
      </c>
      <c r="F916" s="13">
        <v>65000</v>
      </c>
      <c r="G916" s="28" t="s">
        <v>17</v>
      </c>
      <c r="H916" s="81" t="s">
        <v>31</v>
      </c>
      <c r="I916" s="81"/>
      <c r="J916" s="81" t="s">
        <v>42</v>
      </c>
      <c r="K916" s="81" t="s">
        <v>27</v>
      </c>
      <c r="L916" s="12" t="str">
        <f t="shared" si="19"/>
        <v>Dezembro</v>
      </c>
    </row>
    <row r="917" spans="1:12" ht="69.75" customHeight="1" x14ac:dyDescent="0.25">
      <c r="A917" s="83"/>
      <c r="B917" s="28" t="s">
        <v>26</v>
      </c>
      <c r="C917" s="83"/>
      <c r="D917" s="28" t="s">
        <v>972</v>
      </c>
      <c r="E917" s="83"/>
      <c r="F917" s="13">
        <v>65000</v>
      </c>
      <c r="G917" s="28" t="s">
        <v>41</v>
      </c>
      <c r="H917" s="83"/>
      <c r="I917" s="83"/>
      <c r="J917" s="83"/>
      <c r="K917" s="83"/>
      <c r="L917" s="12" t="str">
        <f t="shared" si="19"/>
        <v>Fevereiro</v>
      </c>
    </row>
    <row r="918" spans="1:12" ht="78.75" customHeight="1" x14ac:dyDescent="0.25">
      <c r="A918" s="28">
        <v>425</v>
      </c>
      <c r="B918" s="28" t="s">
        <v>33</v>
      </c>
      <c r="C918" s="28" t="s">
        <v>973</v>
      </c>
      <c r="D918" s="28" t="s">
        <v>974</v>
      </c>
      <c r="E918" s="28" t="s">
        <v>975</v>
      </c>
      <c r="F918" s="13">
        <v>260000</v>
      </c>
      <c r="G918" s="28" t="s">
        <v>131</v>
      </c>
      <c r="H918" s="28" t="s">
        <v>31</v>
      </c>
      <c r="I918" s="28"/>
      <c r="J918" s="12" t="s">
        <v>132</v>
      </c>
      <c r="K918" s="12" t="s">
        <v>33</v>
      </c>
      <c r="L918" s="12" t="str">
        <f t="shared" si="19"/>
        <v>Dezembro</v>
      </c>
    </row>
    <row r="919" spans="1:12" ht="155.25" customHeight="1" x14ac:dyDescent="0.25">
      <c r="A919" s="28">
        <v>426</v>
      </c>
      <c r="B919" s="28" t="s">
        <v>28</v>
      </c>
      <c r="C919" s="28" t="s">
        <v>976</v>
      </c>
      <c r="D919" s="28" t="s">
        <v>977</v>
      </c>
      <c r="E919" s="28">
        <v>1</v>
      </c>
      <c r="F919" s="13">
        <v>116500</v>
      </c>
      <c r="G919" s="28" t="s">
        <v>17</v>
      </c>
      <c r="H919" s="28" t="s">
        <v>31</v>
      </c>
      <c r="I919" s="28"/>
      <c r="J919" s="12" t="s">
        <v>56</v>
      </c>
      <c r="K919" s="12" t="s">
        <v>28</v>
      </c>
      <c r="L919" s="12" t="str">
        <f t="shared" si="19"/>
        <v>Dezembro</v>
      </c>
    </row>
    <row r="920" spans="1:12" ht="96.75" customHeight="1" x14ac:dyDescent="0.25">
      <c r="A920" s="28">
        <v>427</v>
      </c>
      <c r="B920" s="28" t="s">
        <v>25</v>
      </c>
      <c r="C920" s="28" t="s">
        <v>978</v>
      </c>
      <c r="D920" s="28" t="s">
        <v>979</v>
      </c>
      <c r="E920" s="28">
        <v>4</v>
      </c>
      <c r="F920" s="13">
        <v>20000</v>
      </c>
      <c r="G920" s="28" t="s">
        <v>17</v>
      </c>
      <c r="H920" s="28" t="s">
        <v>18</v>
      </c>
      <c r="I920" s="28"/>
      <c r="J920" s="12" t="s">
        <v>94</v>
      </c>
      <c r="K920" s="12" t="s">
        <v>25</v>
      </c>
      <c r="L920" s="12" t="str">
        <f t="shared" si="19"/>
        <v>Dezembro</v>
      </c>
    </row>
    <row r="921" spans="1:12" ht="137.25" customHeight="1" x14ac:dyDescent="0.25">
      <c r="A921" s="28">
        <v>428</v>
      </c>
      <c r="B921" s="28" t="s">
        <v>32</v>
      </c>
      <c r="C921" s="28" t="s">
        <v>980</v>
      </c>
      <c r="D921" s="28" t="s">
        <v>981</v>
      </c>
      <c r="E921" s="28">
        <v>1</v>
      </c>
      <c r="F921" s="13">
        <v>242000</v>
      </c>
      <c r="G921" s="28" t="s">
        <v>17</v>
      </c>
      <c r="H921" s="28" t="s">
        <v>31</v>
      </c>
      <c r="I921" s="28"/>
      <c r="J921" s="12" t="s">
        <v>89</v>
      </c>
      <c r="K921" s="12" t="s">
        <v>32</v>
      </c>
      <c r="L921" s="12" t="str">
        <f t="shared" si="19"/>
        <v>Dezembro</v>
      </c>
    </row>
    <row r="922" spans="1:12" ht="126.75" customHeight="1" x14ac:dyDescent="0.25">
      <c r="A922" s="28">
        <v>429</v>
      </c>
      <c r="B922" s="28" t="s">
        <v>24</v>
      </c>
      <c r="C922" s="28" t="s">
        <v>982</v>
      </c>
      <c r="D922" s="28" t="s">
        <v>983</v>
      </c>
      <c r="E922" s="28">
        <v>1</v>
      </c>
      <c r="F922" s="13">
        <v>118177.13</v>
      </c>
      <c r="G922" s="28" t="s">
        <v>207</v>
      </c>
      <c r="H922" s="28" t="s">
        <v>31</v>
      </c>
      <c r="I922" s="28"/>
      <c r="J922" s="12" t="s">
        <v>137</v>
      </c>
      <c r="K922" s="12" t="s">
        <v>24</v>
      </c>
      <c r="L922" s="12" t="str">
        <f t="shared" si="19"/>
        <v>Setembro</v>
      </c>
    </row>
    <row r="923" spans="1:12" ht="78.75" customHeight="1" x14ac:dyDescent="0.25">
      <c r="A923" s="28">
        <v>430</v>
      </c>
      <c r="B923" s="28" t="s">
        <v>28</v>
      </c>
      <c r="C923" s="28" t="s">
        <v>984</v>
      </c>
      <c r="D923" s="28" t="s">
        <v>985</v>
      </c>
      <c r="E923" s="28">
        <v>1</v>
      </c>
      <c r="F923" s="13">
        <v>15580.58</v>
      </c>
      <c r="G923" s="28" t="s">
        <v>17</v>
      </c>
      <c r="H923" s="28" t="s">
        <v>31</v>
      </c>
      <c r="I923" s="28"/>
      <c r="J923" s="12" t="s">
        <v>137</v>
      </c>
      <c r="K923" s="12" t="s">
        <v>28</v>
      </c>
      <c r="L923" s="12" t="str">
        <f t="shared" si="19"/>
        <v>Dezembro</v>
      </c>
    </row>
    <row r="924" spans="1:12" ht="117" customHeight="1" x14ac:dyDescent="0.25">
      <c r="A924" s="28">
        <v>431</v>
      </c>
      <c r="B924" s="28" t="s">
        <v>32</v>
      </c>
      <c r="C924" s="28" t="s">
        <v>986</v>
      </c>
      <c r="D924" s="28" t="s">
        <v>987</v>
      </c>
      <c r="E924" s="28">
        <v>1</v>
      </c>
      <c r="F924" s="13">
        <v>923682.97</v>
      </c>
      <c r="G924" s="28" t="s">
        <v>131</v>
      </c>
      <c r="H924" s="28" t="s">
        <v>31</v>
      </c>
      <c r="I924" s="28"/>
      <c r="J924" s="12" t="s">
        <v>137</v>
      </c>
      <c r="K924" s="12" t="s">
        <v>24</v>
      </c>
      <c r="L924" s="12" t="str">
        <f t="shared" si="19"/>
        <v>Dezembro</v>
      </c>
    </row>
    <row r="925" spans="1:12" ht="60.75" customHeight="1" x14ac:dyDescent="0.25">
      <c r="A925" s="28">
        <v>432</v>
      </c>
      <c r="B925" s="28" t="s">
        <v>26</v>
      </c>
      <c r="C925" s="28" t="s">
        <v>988</v>
      </c>
      <c r="D925" s="28" t="s">
        <v>989</v>
      </c>
      <c r="E925" s="28">
        <v>35</v>
      </c>
      <c r="F925" s="13">
        <v>512000</v>
      </c>
      <c r="G925" s="28" t="s">
        <v>131</v>
      </c>
      <c r="H925" s="28" t="s">
        <v>31</v>
      </c>
      <c r="I925" s="28"/>
      <c r="J925" s="12" t="s">
        <v>94</v>
      </c>
      <c r="K925" s="12" t="s">
        <v>26</v>
      </c>
      <c r="L925" s="12" t="str">
        <f t="shared" si="19"/>
        <v>Dezembro</v>
      </c>
    </row>
    <row r="926" spans="1:12" ht="176.25" customHeight="1" x14ac:dyDescent="0.25">
      <c r="A926" s="28">
        <v>433</v>
      </c>
      <c r="B926" s="28" t="s">
        <v>26</v>
      </c>
      <c r="C926" s="28" t="s">
        <v>990</v>
      </c>
      <c r="D926" s="28" t="s">
        <v>991</v>
      </c>
      <c r="E926" s="28">
        <v>1</v>
      </c>
      <c r="F926" s="13">
        <v>180000</v>
      </c>
      <c r="G926" s="28" t="s">
        <v>17</v>
      </c>
      <c r="H926" s="28" t="s">
        <v>31</v>
      </c>
      <c r="I926" s="28"/>
      <c r="J926" s="12" t="s">
        <v>56</v>
      </c>
      <c r="K926" s="12" t="s">
        <v>26</v>
      </c>
      <c r="L926" s="12" t="str">
        <f t="shared" si="19"/>
        <v>Dezembro</v>
      </c>
    </row>
    <row r="927" spans="1:12" ht="160.5" customHeight="1" x14ac:dyDescent="0.25">
      <c r="A927" s="28">
        <v>434</v>
      </c>
      <c r="B927" s="28" t="s">
        <v>26</v>
      </c>
      <c r="C927" s="28" t="s">
        <v>992</v>
      </c>
      <c r="D927" s="28" t="s">
        <v>993</v>
      </c>
      <c r="E927" s="28">
        <v>1</v>
      </c>
      <c r="F927" s="13">
        <v>61891.7</v>
      </c>
      <c r="G927" s="28" t="s">
        <v>17</v>
      </c>
      <c r="H927" s="28" t="s">
        <v>31</v>
      </c>
      <c r="I927" s="28"/>
      <c r="J927" s="12" t="s">
        <v>56</v>
      </c>
      <c r="K927" s="12" t="s">
        <v>26</v>
      </c>
      <c r="L927" s="12" t="str">
        <f t="shared" si="19"/>
        <v>Dezembro</v>
      </c>
    </row>
    <row r="928" spans="1:12" ht="56.25" customHeight="1" x14ac:dyDescent="0.25">
      <c r="A928" s="28">
        <v>435</v>
      </c>
      <c r="B928" s="28" t="s">
        <v>21</v>
      </c>
      <c r="C928" s="28" t="s">
        <v>994</v>
      </c>
      <c r="D928" s="28" t="s">
        <v>995</v>
      </c>
      <c r="E928" s="28">
        <v>1</v>
      </c>
      <c r="F928" s="13">
        <v>9066.4</v>
      </c>
      <c r="G928" s="28" t="s">
        <v>88</v>
      </c>
      <c r="H928" s="28" t="s">
        <v>31</v>
      </c>
      <c r="I928" s="28"/>
      <c r="J928" s="12" t="s">
        <v>137</v>
      </c>
      <c r="K928" s="12" t="s">
        <v>21</v>
      </c>
      <c r="L928" s="12" t="str">
        <f t="shared" si="19"/>
        <v>Janeiro</v>
      </c>
    </row>
    <row r="929" spans="1:12" ht="45.75" customHeight="1" x14ac:dyDescent="0.25">
      <c r="A929" s="28">
        <v>436</v>
      </c>
      <c r="B929" s="28" t="s">
        <v>28</v>
      </c>
      <c r="C929" s="28" t="s">
        <v>996</v>
      </c>
      <c r="D929" s="28" t="s">
        <v>997</v>
      </c>
      <c r="E929" s="28">
        <v>12</v>
      </c>
      <c r="F929" s="13">
        <v>36000</v>
      </c>
      <c r="G929" s="28" t="s">
        <v>207</v>
      </c>
      <c r="H929" s="28" t="s">
        <v>31</v>
      </c>
      <c r="I929" s="28"/>
      <c r="J929" s="12" t="s">
        <v>89</v>
      </c>
      <c r="K929" s="12" t="s">
        <v>21</v>
      </c>
      <c r="L929" s="12" t="str">
        <f t="shared" si="19"/>
        <v>Setembro</v>
      </c>
    </row>
    <row r="930" spans="1:12" ht="60.75" customHeight="1" x14ac:dyDescent="0.25">
      <c r="A930" s="138">
        <v>437</v>
      </c>
      <c r="B930" s="138" t="s">
        <v>32</v>
      </c>
      <c r="C930" s="138" t="s">
        <v>998</v>
      </c>
      <c r="D930" s="138" t="s">
        <v>999</v>
      </c>
      <c r="E930" s="138">
        <v>1200</v>
      </c>
      <c r="F930" s="139">
        <v>110000</v>
      </c>
      <c r="G930" s="138" t="s">
        <v>88</v>
      </c>
      <c r="H930" s="138" t="s">
        <v>31</v>
      </c>
      <c r="I930" s="138"/>
      <c r="J930" s="140" t="s">
        <v>132</v>
      </c>
      <c r="K930" s="140" t="s">
        <v>32</v>
      </c>
      <c r="L930" s="140" t="str">
        <f t="shared" si="19"/>
        <v>Janeiro</v>
      </c>
    </row>
    <row r="931" spans="1:12" ht="94.5" customHeight="1" x14ac:dyDescent="0.25">
      <c r="A931" s="28">
        <v>438</v>
      </c>
      <c r="B931" s="28" t="s">
        <v>27</v>
      </c>
      <c r="C931" s="28" t="s">
        <v>1000</v>
      </c>
      <c r="D931" s="28" t="s">
        <v>1001</v>
      </c>
      <c r="E931" s="28" t="s">
        <v>48</v>
      </c>
      <c r="F931" s="141">
        <v>30000</v>
      </c>
      <c r="G931" s="28" t="s">
        <v>88</v>
      </c>
      <c r="H931" s="28" t="s">
        <v>31</v>
      </c>
      <c r="I931" s="28"/>
      <c r="J931" s="12" t="s">
        <v>137</v>
      </c>
      <c r="K931" s="12" t="s">
        <v>27</v>
      </c>
      <c r="L931" s="12" t="str">
        <f>IF($G931="Janeiro","Dezembro",IF($G931="Fevereiro","Dezembro",IF($G931="Março","Janeiro",IF($G931="Abril","Janeiro",IF($G931="Maio","Fevereiro",IF($G931="Junho","Março",IF($G931="Julho","Abril",IF($G931="Agosto","Maio",IF($G931="Setembro","Junho",IF($G931="Outubro","Julho",IF($G931="Novembro","Agosto",IF($G931="Dezembro","Setembro","Erro"))))))))))))</f>
        <v>Janeiro</v>
      </c>
    </row>
    <row r="932" spans="1:12" ht="108" customHeight="1" x14ac:dyDescent="0.25">
      <c r="A932" s="28">
        <v>439</v>
      </c>
      <c r="B932" s="28" t="s">
        <v>28</v>
      </c>
      <c r="C932" s="28" t="s">
        <v>1002</v>
      </c>
      <c r="D932" s="28" t="s">
        <v>1003</v>
      </c>
      <c r="E932" s="28" t="s">
        <v>1004</v>
      </c>
      <c r="F932" s="141">
        <v>6399.96</v>
      </c>
      <c r="G932" s="28" t="s">
        <v>131</v>
      </c>
      <c r="H932" s="28" t="s">
        <v>18</v>
      </c>
      <c r="I932" s="28"/>
      <c r="J932" s="12" t="s">
        <v>94</v>
      </c>
      <c r="K932" s="12" t="s">
        <v>28</v>
      </c>
      <c r="L932" s="12" t="str">
        <f t="shared" ref="L932:L974" si="20">IF($G932="Janeiro","Dezembro",IF($G932="Fevereiro","Dezembro",IF($G932="Março","Janeiro",IF($G932="Abril","Janeiro",IF($G932="Maio","Fevereiro",IF($G932="Junho","Março",IF($G932="Julho","Abril",IF($G932="Agosto","Maio",IF($G932="Setembro","Junho",IF($G932="Outubro","Julho",IF($G932="Novembro","Agosto",IF($G932="Dezembro","Setembro","Erro"))))))))))))</f>
        <v>Dezembro</v>
      </c>
    </row>
    <row r="933" spans="1:12" ht="87" customHeight="1" x14ac:dyDescent="0.25">
      <c r="A933" s="28">
        <v>440</v>
      </c>
      <c r="B933" s="28" t="s">
        <v>27</v>
      </c>
      <c r="C933" s="28" t="s">
        <v>1005</v>
      </c>
      <c r="D933" s="28" t="s">
        <v>1006</v>
      </c>
      <c r="E933" s="28" t="s">
        <v>566</v>
      </c>
      <c r="F933" s="142">
        <v>1763770</v>
      </c>
      <c r="G933" s="28" t="s">
        <v>131</v>
      </c>
      <c r="H933" s="28" t="s">
        <v>31</v>
      </c>
      <c r="I933" s="28"/>
      <c r="J933" s="12" t="s">
        <v>42</v>
      </c>
      <c r="K933" s="12" t="s">
        <v>27</v>
      </c>
      <c r="L933" s="12" t="str">
        <f t="shared" si="20"/>
        <v>Dezembro</v>
      </c>
    </row>
    <row r="934" spans="1:12" ht="119.25" customHeight="1" x14ac:dyDescent="0.25">
      <c r="A934" s="28">
        <v>441</v>
      </c>
      <c r="B934" s="28" t="s">
        <v>34</v>
      </c>
      <c r="C934" s="28" t="s">
        <v>1007</v>
      </c>
      <c r="D934" s="28" t="s">
        <v>1008</v>
      </c>
      <c r="E934" s="28">
        <v>3</v>
      </c>
      <c r="F934" s="141">
        <v>50460</v>
      </c>
      <c r="G934" s="28" t="s">
        <v>131</v>
      </c>
      <c r="H934" s="28" t="s">
        <v>31</v>
      </c>
      <c r="I934" s="28"/>
      <c r="J934" s="12" t="s">
        <v>94</v>
      </c>
      <c r="K934" s="12" t="s">
        <v>34</v>
      </c>
      <c r="L934" s="12" t="str">
        <f t="shared" si="20"/>
        <v>Dezembro</v>
      </c>
    </row>
    <row r="935" spans="1:12" ht="54" customHeight="1" x14ac:dyDescent="0.25">
      <c r="A935" s="28">
        <v>442</v>
      </c>
      <c r="B935" s="28" t="s">
        <v>22</v>
      </c>
      <c r="C935" s="28" t="s">
        <v>1009</v>
      </c>
      <c r="D935" s="28" t="s">
        <v>1010</v>
      </c>
      <c r="E935" s="28">
        <v>1</v>
      </c>
      <c r="F935" s="141">
        <v>2500</v>
      </c>
      <c r="G935" s="28" t="s">
        <v>131</v>
      </c>
      <c r="H935" s="28" t="s">
        <v>31</v>
      </c>
      <c r="I935" s="28"/>
      <c r="J935" s="12" t="s">
        <v>94</v>
      </c>
      <c r="K935" s="12" t="s">
        <v>22</v>
      </c>
      <c r="L935" s="12" t="str">
        <f t="shared" si="20"/>
        <v>Dezembro</v>
      </c>
    </row>
    <row r="936" spans="1:12" ht="63.75" customHeight="1" x14ac:dyDescent="0.25">
      <c r="A936" s="28">
        <v>443</v>
      </c>
      <c r="B936" s="28" t="s">
        <v>22</v>
      </c>
      <c r="C936" s="28" t="s">
        <v>1011</v>
      </c>
      <c r="D936" s="28" t="s">
        <v>1012</v>
      </c>
      <c r="E936" s="28">
        <v>1</v>
      </c>
      <c r="F936" s="141">
        <v>37650</v>
      </c>
      <c r="G936" s="28" t="s">
        <v>88</v>
      </c>
      <c r="H936" s="28" t="s">
        <v>18</v>
      </c>
      <c r="I936" s="28"/>
      <c r="J936" s="12" t="s">
        <v>56</v>
      </c>
      <c r="K936" s="12" t="s">
        <v>22</v>
      </c>
      <c r="L936" s="12" t="str">
        <f t="shared" si="20"/>
        <v>Janeiro</v>
      </c>
    </row>
    <row r="937" spans="1:12" ht="65.25" customHeight="1" x14ac:dyDescent="0.25">
      <c r="A937" s="81">
        <v>444</v>
      </c>
      <c r="B937" s="28" t="s">
        <v>27</v>
      </c>
      <c r="C937" s="81" t="s">
        <v>1013</v>
      </c>
      <c r="D937" s="28" t="s">
        <v>1014</v>
      </c>
      <c r="E937" s="28">
        <v>90</v>
      </c>
      <c r="F937" s="141">
        <v>17000</v>
      </c>
      <c r="G937" s="81" t="s">
        <v>214</v>
      </c>
      <c r="H937" s="81" t="s">
        <v>31</v>
      </c>
      <c r="I937" s="81"/>
      <c r="J937" s="81" t="s">
        <v>42</v>
      </c>
      <c r="K937" s="81" t="s">
        <v>27</v>
      </c>
      <c r="L937" s="81" t="str">
        <f t="shared" si="20"/>
        <v>Abril</v>
      </c>
    </row>
    <row r="938" spans="1:12" ht="27.75" customHeight="1" x14ac:dyDescent="0.25">
      <c r="A938" s="82"/>
      <c r="B938" s="28" t="s">
        <v>28</v>
      </c>
      <c r="C938" s="82"/>
      <c r="D938" s="81" t="s">
        <v>1015</v>
      </c>
      <c r="E938" s="28">
        <v>40</v>
      </c>
      <c r="F938" s="141">
        <v>6010</v>
      </c>
      <c r="G938" s="82"/>
      <c r="H938" s="82"/>
      <c r="I938" s="82"/>
      <c r="J938" s="82"/>
      <c r="K938" s="82"/>
      <c r="L938" s="82"/>
    </row>
    <row r="939" spans="1:12" ht="27.75" customHeight="1" x14ac:dyDescent="0.25">
      <c r="A939" s="82"/>
      <c r="B939" s="28" t="s">
        <v>33</v>
      </c>
      <c r="C939" s="82"/>
      <c r="D939" s="82"/>
      <c r="E939" s="28">
        <v>1</v>
      </c>
      <c r="F939" s="141">
        <v>150.25</v>
      </c>
      <c r="G939" s="82"/>
      <c r="H939" s="82"/>
      <c r="I939" s="82"/>
      <c r="J939" s="82"/>
      <c r="K939" s="82"/>
      <c r="L939" s="82"/>
    </row>
    <row r="940" spans="1:12" ht="27.75" customHeight="1" x14ac:dyDescent="0.25">
      <c r="A940" s="82"/>
      <c r="B940" s="28" t="s">
        <v>13</v>
      </c>
      <c r="C940" s="82"/>
      <c r="D940" s="82"/>
      <c r="E940" s="28">
        <v>2</v>
      </c>
      <c r="F940" s="141">
        <v>1215.7</v>
      </c>
      <c r="G940" s="82"/>
      <c r="H940" s="82"/>
      <c r="I940" s="82"/>
      <c r="J940" s="82"/>
      <c r="K940" s="82"/>
      <c r="L940" s="82"/>
    </row>
    <row r="941" spans="1:12" ht="25.5" customHeight="1" x14ac:dyDescent="0.25">
      <c r="A941" s="82"/>
      <c r="B941" s="28" t="s">
        <v>25</v>
      </c>
      <c r="C941" s="82"/>
      <c r="D941" s="82"/>
      <c r="E941" s="28">
        <v>3</v>
      </c>
      <c r="F941" s="141">
        <v>1823.55</v>
      </c>
      <c r="G941" s="82"/>
      <c r="H941" s="82"/>
      <c r="I941" s="82"/>
      <c r="J941" s="82"/>
      <c r="K941" s="82"/>
      <c r="L941" s="82"/>
    </row>
    <row r="942" spans="1:12" ht="33" customHeight="1" x14ac:dyDescent="0.25">
      <c r="A942" s="83"/>
      <c r="B942" s="28" t="s">
        <v>23</v>
      </c>
      <c r="C942" s="83"/>
      <c r="D942" s="83"/>
      <c r="E942" s="28">
        <v>10</v>
      </c>
      <c r="F942" s="141">
        <v>1516.2</v>
      </c>
      <c r="G942" s="83"/>
      <c r="H942" s="83"/>
      <c r="I942" s="83"/>
      <c r="J942" s="83"/>
      <c r="K942" s="83"/>
      <c r="L942" s="83"/>
    </row>
    <row r="943" spans="1:12" ht="156" customHeight="1" x14ac:dyDescent="0.25">
      <c r="A943" s="28">
        <v>445</v>
      </c>
      <c r="B943" s="28" t="s">
        <v>24</v>
      </c>
      <c r="C943" s="28" t="s">
        <v>1016</v>
      </c>
      <c r="D943" s="28" t="s">
        <v>1017</v>
      </c>
      <c r="E943" s="28">
        <v>1</v>
      </c>
      <c r="F943" s="141">
        <v>322866.53000000003</v>
      </c>
      <c r="G943" s="28" t="s">
        <v>41</v>
      </c>
      <c r="H943" s="28" t="s">
        <v>31</v>
      </c>
      <c r="I943" s="28"/>
      <c r="J943" s="12" t="s">
        <v>137</v>
      </c>
      <c r="K943" s="12" t="s">
        <v>24</v>
      </c>
      <c r="L943" s="12" t="str">
        <f t="shared" si="20"/>
        <v>Fevereiro</v>
      </c>
    </row>
    <row r="944" spans="1:12" ht="162.75" customHeight="1" x14ac:dyDescent="0.25">
      <c r="A944" s="28">
        <v>446</v>
      </c>
      <c r="B944" s="28" t="s">
        <v>13</v>
      </c>
      <c r="C944" s="28" t="s">
        <v>1018</v>
      </c>
      <c r="D944" s="28" t="s">
        <v>1019</v>
      </c>
      <c r="E944" s="28">
        <v>1</v>
      </c>
      <c r="F944" s="141">
        <v>0</v>
      </c>
      <c r="G944" s="28" t="s">
        <v>131</v>
      </c>
      <c r="H944" s="28" t="s">
        <v>31</v>
      </c>
      <c r="I944" s="28"/>
      <c r="J944" s="12" t="s">
        <v>56</v>
      </c>
      <c r="K944" s="12" t="s">
        <v>13</v>
      </c>
      <c r="L944" s="12" t="str">
        <f t="shared" si="20"/>
        <v>Dezembro</v>
      </c>
    </row>
    <row r="945" spans="1:12" ht="162.75" customHeight="1" x14ac:dyDescent="0.25">
      <c r="A945" s="28">
        <v>447</v>
      </c>
      <c r="B945" s="28" t="s">
        <v>33</v>
      </c>
      <c r="C945" s="28" t="s">
        <v>1020</v>
      </c>
      <c r="D945" s="28" t="s">
        <v>1021</v>
      </c>
      <c r="E945" s="28">
        <v>1</v>
      </c>
      <c r="F945" s="141">
        <v>100000</v>
      </c>
      <c r="G945" s="28" t="s">
        <v>88</v>
      </c>
      <c r="H945" s="28" t="s">
        <v>31</v>
      </c>
      <c r="I945" s="28"/>
      <c r="J945" s="12" t="s">
        <v>89</v>
      </c>
      <c r="K945" s="12" t="s">
        <v>33</v>
      </c>
      <c r="L945" s="12" t="str">
        <f t="shared" si="20"/>
        <v>Janeiro</v>
      </c>
    </row>
    <row r="946" spans="1:12" ht="59.25" customHeight="1" x14ac:dyDescent="0.25">
      <c r="A946" s="28">
        <v>448</v>
      </c>
      <c r="B946" s="28" t="s">
        <v>13</v>
      </c>
      <c r="C946" s="28" t="s">
        <v>1022</v>
      </c>
      <c r="D946" s="28" t="s">
        <v>1023</v>
      </c>
      <c r="E946" s="28">
        <v>9</v>
      </c>
      <c r="F946" s="141">
        <v>100000</v>
      </c>
      <c r="G946" s="28" t="s">
        <v>88</v>
      </c>
      <c r="H946" s="28" t="s">
        <v>18</v>
      </c>
      <c r="I946" s="28"/>
      <c r="J946" s="12" t="s">
        <v>56</v>
      </c>
      <c r="K946" s="12" t="s">
        <v>13</v>
      </c>
      <c r="L946" s="12" t="str">
        <f t="shared" si="20"/>
        <v>Janeiro</v>
      </c>
    </row>
    <row r="947" spans="1:12" ht="87" customHeight="1" x14ac:dyDescent="0.25">
      <c r="A947" s="28">
        <v>449</v>
      </c>
      <c r="B947" s="28" t="s">
        <v>28</v>
      </c>
      <c r="C947" s="28" t="s">
        <v>1024</v>
      </c>
      <c r="D947" s="28" t="s">
        <v>1025</v>
      </c>
      <c r="E947" s="28">
        <v>1</v>
      </c>
      <c r="F947" s="141">
        <v>5326268</v>
      </c>
      <c r="G947" s="28" t="s">
        <v>88</v>
      </c>
      <c r="H947" s="28" t="s">
        <v>31</v>
      </c>
      <c r="I947" s="28"/>
      <c r="J947" s="12" t="s">
        <v>94</v>
      </c>
      <c r="K947" s="12" t="s">
        <v>28</v>
      </c>
      <c r="L947" s="12" t="str">
        <f t="shared" si="20"/>
        <v>Janeiro</v>
      </c>
    </row>
    <row r="948" spans="1:12" ht="129" customHeight="1" x14ac:dyDescent="0.25">
      <c r="A948" s="28">
        <v>450</v>
      </c>
      <c r="B948" s="28" t="s">
        <v>33</v>
      </c>
      <c r="C948" s="28" t="s">
        <v>1026</v>
      </c>
      <c r="D948" s="28" t="s">
        <v>1027</v>
      </c>
      <c r="E948" s="28">
        <v>1</v>
      </c>
      <c r="F948" s="141">
        <v>248000</v>
      </c>
      <c r="G948" s="28" t="s">
        <v>88</v>
      </c>
      <c r="H948" s="28" t="s">
        <v>31</v>
      </c>
      <c r="I948" s="28"/>
      <c r="J948" s="12" t="s">
        <v>56</v>
      </c>
      <c r="K948" s="12" t="s">
        <v>33</v>
      </c>
      <c r="L948" s="12" t="str">
        <f t="shared" si="20"/>
        <v>Janeiro</v>
      </c>
    </row>
    <row r="949" spans="1:12" ht="173.25" customHeight="1" x14ac:dyDescent="0.25">
      <c r="A949" s="28">
        <v>451</v>
      </c>
      <c r="B949" s="28" t="s">
        <v>23</v>
      </c>
      <c r="C949" s="28" t="s">
        <v>1028</v>
      </c>
      <c r="D949" s="28" t="s">
        <v>1029</v>
      </c>
      <c r="E949" s="28">
        <v>9</v>
      </c>
      <c r="F949" s="141">
        <v>4900</v>
      </c>
      <c r="G949" s="28" t="s">
        <v>88</v>
      </c>
      <c r="H949" s="28" t="s">
        <v>31</v>
      </c>
      <c r="I949" s="28"/>
      <c r="J949" s="12" t="s">
        <v>89</v>
      </c>
      <c r="K949" s="12" t="s">
        <v>23</v>
      </c>
      <c r="L949" s="12" t="str">
        <f t="shared" si="20"/>
        <v>Janeiro</v>
      </c>
    </row>
    <row r="950" spans="1:12" ht="66.75" customHeight="1" x14ac:dyDescent="0.25">
      <c r="A950" s="28">
        <v>452</v>
      </c>
      <c r="B950" s="28" t="s">
        <v>22</v>
      </c>
      <c r="C950" s="28" t="s">
        <v>1030</v>
      </c>
      <c r="D950" s="28" t="s">
        <v>1031</v>
      </c>
      <c r="E950" s="28">
        <v>9</v>
      </c>
      <c r="F950" s="141">
        <v>30000</v>
      </c>
      <c r="G950" s="28" t="s">
        <v>88</v>
      </c>
      <c r="H950" s="28" t="s">
        <v>18</v>
      </c>
      <c r="I950" s="28"/>
      <c r="J950" s="12" t="s">
        <v>89</v>
      </c>
      <c r="K950" s="12" t="s">
        <v>22</v>
      </c>
      <c r="L950" s="12" t="str">
        <f t="shared" si="20"/>
        <v>Janeiro</v>
      </c>
    </row>
    <row r="951" spans="1:12" ht="80.25" customHeight="1" x14ac:dyDescent="0.25">
      <c r="A951" s="28">
        <v>453</v>
      </c>
      <c r="B951" s="28" t="s">
        <v>22</v>
      </c>
      <c r="C951" s="28" t="s">
        <v>1032</v>
      </c>
      <c r="D951" s="28" t="s">
        <v>1033</v>
      </c>
      <c r="E951" s="28">
        <v>50</v>
      </c>
      <c r="F951" s="141">
        <v>164499</v>
      </c>
      <c r="G951" s="28" t="s">
        <v>45</v>
      </c>
      <c r="H951" s="28" t="s">
        <v>18</v>
      </c>
      <c r="I951" s="28"/>
      <c r="J951" s="12" t="s">
        <v>42</v>
      </c>
      <c r="K951" s="12" t="s">
        <v>22</v>
      </c>
      <c r="L951" s="12" t="str">
        <f t="shared" si="20"/>
        <v>Março</v>
      </c>
    </row>
    <row r="952" spans="1:12" ht="120" customHeight="1" x14ac:dyDescent="0.25">
      <c r="A952" s="28">
        <v>454</v>
      </c>
      <c r="B952" s="28" t="s">
        <v>25</v>
      </c>
      <c r="C952" s="28" t="s">
        <v>1034</v>
      </c>
      <c r="D952" s="28" t="s">
        <v>1035</v>
      </c>
      <c r="E952" s="28">
        <v>1</v>
      </c>
      <c r="F952" s="141">
        <v>3900</v>
      </c>
      <c r="G952" s="28" t="s">
        <v>88</v>
      </c>
      <c r="H952" s="28" t="s">
        <v>18</v>
      </c>
      <c r="I952" s="28"/>
      <c r="J952" s="12" t="s">
        <v>56</v>
      </c>
      <c r="K952" s="12" t="s">
        <v>25</v>
      </c>
      <c r="L952" s="12" t="str">
        <f t="shared" si="20"/>
        <v>Janeiro</v>
      </c>
    </row>
    <row r="953" spans="1:12" ht="29.25" customHeight="1" x14ac:dyDescent="0.25">
      <c r="A953" s="81">
        <v>455</v>
      </c>
      <c r="B953" s="28" t="s">
        <v>25</v>
      </c>
      <c r="C953" s="81" t="s">
        <v>1036</v>
      </c>
      <c r="D953" s="81" t="s">
        <v>1037</v>
      </c>
      <c r="E953" s="119">
        <v>400</v>
      </c>
      <c r="F953" s="143">
        <v>42200</v>
      </c>
      <c r="G953" s="81" t="s">
        <v>214</v>
      </c>
      <c r="H953" s="81" t="s">
        <v>174</v>
      </c>
      <c r="I953" s="81"/>
      <c r="J953" s="14" t="s">
        <v>42</v>
      </c>
      <c r="K953" s="14" t="s">
        <v>33</v>
      </c>
      <c r="L953" s="14" t="str">
        <f t="shared" si="20"/>
        <v>Abril</v>
      </c>
    </row>
    <row r="954" spans="1:12" ht="19.5" customHeight="1" x14ac:dyDescent="0.2">
      <c r="A954" s="82"/>
      <c r="B954" s="28" t="s">
        <v>33</v>
      </c>
      <c r="C954" s="82"/>
      <c r="D954" s="82"/>
      <c r="E954" s="119">
        <v>34</v>
      </c>
      <c r="F954" s="144">
        <v>3587</v>
      </c>
      <c r="G954" s="82"/>
      <c r="H954" s="82"/>
      <c r="I954" s="82"/>
      <c r="J954" s="15"/>
      <c r="K954" s="15"/>
      <c r="L954" s="15" t="str">
        <f t="shared" si="20"/>
        <v>Erro</v>
      </c>
    </row>
    <row r="955" spans="1:12" ht="21.75" customHeight="1" x14ac:dyDescent="0.2">
      <c r="A955" s="82"/>
      <c r="B955" s="28" t="s">
        <v>20</v>
      </c>
      <c r="C955" s="82"/>
      <c r="D955" s="82"/>
      <c r="E955" s="119">
        <v>300</v>
      </c>
      <c r="F955" s="144">
        <v>31650</v>
      </c>
      <c r="G955" s="82"/>
      <c r="H955" s="82"/>
      <c r="I955" s="82"/>
      <c r="J955" s="15"/>
      <c r="K955" s="15"/>
      <c r="L955" s="15" t="str">
        <f t="shared" si="20"/>
        <v>Erro</v>
      </c>
    </row>
    <row r="956" spans="1:12" ht="18.75" customHeight="1" x14ac:dyDescent="0.2">
      <c r="A956" s="82"/>
      <c r="B956" s="28" t="s">
        <v>34</v>
      </c>
      <c r="C956" s="82"/>
      <c r="D956" s="82"/>
      <c r="E956" s="119">
        <v>100</v>
      </c>
      <c r="F956" s="144">
        <v>10550</v>
      </c>
      <c r="G956" s="82"/>
      <c r="H956" s="82"/>
      <c r="I956" s="82"/>
      <c r="J956" s="15"/>
      <c r="K956" s="15"/>
      <c r="L956" s="15" t="str">
        <f t="shared" si="20"/>
        <v>Erro</v>
      </c>
    </row>
    <row r="957" spans="1:12" ht="19.5" customHeight="1" x14ac:dyDescent="0.2">
      <c r="A957" s="82"/>
      <c r="B957" s="28" t="s">
        <v>27</v>
      </c>
      <c r="C957" s="82"/>
      <c r="D957" s="82"/>
      <c r="E957" s="119">
        <v>200</v>
      </c>
      <c r="F957" s="144">
        <v>21100</v>
      </c>
      <c r="G957" s="82"/>
      <c r="H957" s="82"/>
      <c r="I957" s="82"/>
      <c r="J957" s="15"/>
      <c r="K957" s="15"/>
      <c r="L957" s="15" t="str">
        <f t="shared" si="20"/>
        <v>Erro</v>
      </c>
    </row>
    <row r="958" spans="1:12" ht="21" customHeight="1" x14ac:dyDescent="0.2">
      <c r="A958" s="82"/>
      <c r="B958" s="28" t="s">
        <v>21</v>
      </c>
      <c r="C958" s="82"/>
      <c r="D958" s="82"/>
      <c r="E958" s="119">
        <v>20</v>
      </c>
      <c r="F958" s="144">
        <v>2110</v>
      </c>
      <c r="G958" s="82"/>
      <c r="H958" s="82"/>
      <c r="I958" s="82"/>
      <c r="J958" s="15"/>
      <c r="K958" s="15"/>
      <c r="L958" s="15" t="str">
        <f t="shared" si="20"/>
        <v>Erro</v>
      </c>
    </row>
    <row r="959" spans="1:12" ht="24" customHeight="1" x14ac:dyDescent="0.2">
      <c r="A959" s="82"/>
      <c r="B959" s="28" t="s">
        <v>22</v>
      </c>
      <c r="C959" s="82"/>
      <c r="D959" s="82"/>
      <c r="E959" s="119">
        <v>100</v>
      </c>
      <c r="F959" s="144">
        <v>10550</v>
      </c>
      <c r="G959" s="82"/>
      <c r="H959" s="82"/>
      <c r="I959" s="82"/>
      <c r="J959" s="15"/>
      <c r="K959" s="15"/>
      <c r="L959" s="15" t="str">
        <f t="shared" si="20"/>
        <v>Erro</v>
      </c>
    </row>
    <row r="960" spans="1:12" ht="23.25" customHeight="1" x14ac:dyDescent="0.2">
      <c r="A960" s="82"/>
      <c r="B960" s="28" t="s">
        <v>23</v>
      </c>
      <c r="C960" s="82"/>
      <c r="D960" s="82"/>
      <c r="E960" s="119">
        <v>100</v>
      </c>
      <c r="F960" s="144">
        <v>10550</v>
      </c>
      <c r="G960" s="82"/>
      <c r="H960" s="82"/>
      <c r="I960" s="82"/>
      <c r="J960" s="15"/>
      <c r="K960" s="15"/>
      <c r="L960" s="15" t="str">
        <f t="shared" si="20"/>
        <v>Erro</v>
      </c>
    </row>
    <row r="961" spans="1:12" ht="27" customHeight="1" x14ac:dyDescent="0.2">
      <c r="A961" s="83"/>
      <c r="B961" s="28" t="s">
        <v>28</v>
      </c>
      <c r="C961" s="83"/>
      <c r="D961" s="83"/>
      <c r="E961" s="119">
        <v>300</v>
      </c>
      <c r="F961" s="144">
        <v>31650</v>
      </c>
      <c r="G961" s="83"/>
      <c r="H961" s="83"/>
      <c r="I961" s="83"/>
      <c r="J961" s="16"/>
      <c r="K961" s="16"/>
      <c r="L961" s="16" t="str">
        <f t="shared" si="20"/>
        <v>Erro</v>
      </c>
    </row>
    <row r="962" spans="1:12" ht="69.75" customHeight="1" x14ac:dyDescent="0.25">
      <c r="A962" s="145">
        <v>456</v>
      </c>
      <c r="B962" s="28" t="s">
        <v>32</v>
      </c>
      <c r="C962" s="145" t="s">
        <v>1038</v>
      </c>
      <c r="D962" s="145" t="s">
        <v>1039</v>
      </c>
      <c r="E962" s="119">
        <v>2400</v>
      </c>
      <c r="F962" s="110">
        <v>744000</v>
      </c>
      <c r="G962" s="28" t="s">
        <v>41</v>
      </c>
      <c r="H962" s="28" t="s">
        <v>31</v>
      </c>
      <c r="I962" s="145"/>
      <c r="J962" s="12" t="s">
        <v>42</v>
      </c>
      <c r="K962" s="12" t="s">
        <v>32</v>
      </c>
      <c r="L962" s="12" t="str">
        <f t="shared" si="20"/>
        <v>Fevereiro</v>
      </c>
    </row>
    <row r="963" spans="1:12" ht="69.75" customHeight="1" x14ac:dyDescent="0.25">
      <c r="A963" s="145">
        <v>457</v>
      </c>
      <c r="B963" s="28" t="s">
        <v>26</v>
      </c>
      <c r="C963" s="145" t="s">
        <v>1040</v>
      </c>
      <c r="D963" s="145" t="s">
        <v>1041</v>
      </c>
      <c r="E963" s="119">
        <v>1</v>
      </c>
      <c r="F963" s="110">
        <v>230750</v>
      </c>
      <c r="G963" s="28" t="s">
        <v>214</v>
      </c>
      <c r="H963" s="28" t="s">
        <v>18</v>
      </c>
      <c r="I963" s="145"/>
      <c r="J963" s="12" t="s">
        <v>94</v>
      </c>
      <c r="K963" s="12" t="s">
        <v>26</v>
      </c>
      <c r="L963" s="12" t="str">
        <f t="shared" si="20"/>
        <v>Abril</v>
      </c>
    </row>
    <row r="964" spans="1:12" ht="158.25" customHeight="1" x14ac:dyDescent="0.25">
      <c r="A964" s="145">
        <v>458</v>
      </c>
      <c r="B964" s="28" t="s">
        <v>25</v>
      </c>
      <c r="C964" s="145" t="s">
        <v>1042</v>
      </c>
      <c r="D964" s="145" t="s">
        <v>1043</v>
      </c>
      <c r="E964" s="119">
        <v>30</v>
      </c>
      <c r="F964" s="110">
        <v>264588.59999999998</v>
      </c>
      <c r="G964" s="28" t="s">
        <v>197</v>
      </c>
      <c r="H964" s="28" t="s">
        <v>31</v>
      </c>
      <c r="I964" s="145"/>
      <c r="J964" s="12" t="s">
        <v>56</v>
      </c>
      <c r="K964" s="12" t="s">
        <v>25</v>
      </c>
      <c r="L964" s="12" t="str">
        <f t="shared" si="20"/>
        <v>Janeiro</v>
      </c>
    </row>
    <row r="965" spans="1:12" ht="126.75" customHeight="1" x14ac:dyDescent="0.25">
      <c r="A965" s="145">
        <v>459</v>
      </c>
      <c r="B965" s="28" t="s">
        <v>32</v>
      </c>
      <c r="C965" s="145" t="s">
        <v>1044</v>
      </c>
      <c r="D965" s="145" t="s">
        <v>1045</v>
      </c>
      <c r="E965" s="119">
        <v>8</v>
      </c>
      <c r="F965" s="110">
        <v>100000</v>
      </c>
      <c r="G965" s="28" t="s">
        <v>45</v>
      </c>
      <c r="H965" s="28" t="s">
        <v>31</v>
      </c>
      <c r="I965" s="145"/>
      <c r="J965" s="12" t="s">
        <v>94</v>
      </c>
      <c r="K965" s="12" t="s">
        <v>32</v>
      </c>
      <c r="L965" s="12" t="str">
        <f t="shared" si="20"/>
        <v>Março</v>
      </c>
    </row>
    <row r="966" spans="1:12" ht="196.5" customHeight="1" x14ac:dyDescent="0.25">
      <c r="A966" s="145">
        <v>460</v>
      </c>
      <c r="B966" s="28" t="s">
        <v>25</v>
      </c>
      <c r="C966" s="145" t="s">
        <v>1046</v>
      </c>
      <c r="D966" s="145" t="s">
        <v>1047</v>
      </c>
      <c r="E966" s="119">
        <v>2000</v>
      </c>
      <c r="F966" s="110">
        <v>9925</v>
      </c>
      <c r="G966" s="28" t="s">
        <v>197</v>
      </c>
      <c r="H966" s="28" t="s">
        <v>31</v>
      </c>
      <c r="I966" s="145" t="s">
        <v>1048</v>
      </c>
      <c r="J966" s="12" t="s">
        <v>56</v>
      </c>
      <c r="K966" s="12" t="s">
        <v>25</v>
      </c>
      <c r="L966" s="12" t="str">
        <f t="shared" si="20"/>
        <v>Janeiro</v>
      </c>
    </row>
    <row r="967" spans="1:12" ht="138" customHeight="1" x14ac:dyDescent="0.25">
      <c r="A967" s="145">
        <v>461</v>
      </c>
      <c r="B967" s="28" t="s">
        <v>25</v>
      </c>
      <c r="C967" s="145" t="s">
        <v>1049</v>
      </c>
      <c r="D967" s="145" t="s">
        <v>1050</v>
      </c>
      <c r="E967" s="119">
        <v>100</v>
      </c>
      <c r="F967" s="110">
        <v>200000</v>
      </c>
      <c r="G967" s="28" t="s">
        <v>45</v>
      </c>
      <c r="H967" s="28" t="s">
        <v>31</v>
      </c>
      <c r="I967" s="145"/>
      <c r="J967" s="12" t="s">
        <v>42</v>
      </c>
      <c r="K967" s="12" t="s">
        <v>25</v>
      </c>
      <c r="L967" s="12" t="str">
        <f t="shared" si="20"/>
        <v>Março</v>
      </c>
    </row>
    <row r="968" spans="1:12" ht="137.25" customHeight="1" x14ac:dyDescent="0.25">
      <c r="A968" s="145">
        <v>462</v>
      </c>
      <c r="B968" s="28" t="s">
        <v>34</v>
      </c>
      <c r="C968" s="145" t="s">
        <v>1051</v>
      </c>
      <c r="D968" s="145" t="s">
        <v>1052</v>
      </c>
      <c r="E968" s="119">
        <v>1</v>
      </c>
      <c r="F968" s="110">
        <v>1067000</v>
      </c>
      <c r="G968" s="28" t="s">
        <v>41</v>
      </c>
      <c r="H968" s="28" t="s">
        <v>31</v>
      </c>
      <c r="I968" s="145"/>
      <c r="J968" s="12" t="s">
        <v>94</v>
      </c>
      <c r="K968" s="12" t="s">
        <v>34</v>
      </c>
      <c r="L968" s="12" t="str">
        <f t="shared" si="20"/>
        <v>Fevereiro</v>
      </c>
    </row>
    <row r="969" spans="1:12" ht="151.5" customHeight="1" x14ac:dyDescent="0.25">
      <c r="A969" s="145">
        <v>463</v>
      </c>
      <c r="B969" s="28" t="s">
        <v>23</v>
      </c>
      <c r="C969" s="145" t="s">
        <v>1053</v>
      </c>
      <c r="D969" s="145" t="s">
        <v>1054</v>
      </c>
      <c r="E969" s="119" t="s">
        <v>1055</v>
      </c>
      <c r="F969" s="110">
        <v>292101.87</v>
      </c>
      <c r="G969" s="28" t="s">
        <v>45</v>
      </c>
      <c r="H969" s="28" t="s">
        <v>31</v>
      </c>
      <c r="I969" s="145"/>
      <c r="J969" s="12" t="s">
        <v>132</v>
      </c>
      <c r="K969" s="12" t="s">
        <v>23</v>
      </c>
      <c r="L969" s="12" t="str">
        <f t="shared" si="20"/>
        <v>Março</v>
      </c>
    </row>
    <row r="970" spans="1:12" ht="78.75" customHeight="1" x14ac:dyDescent="0.25">
      <c r="A970" s="145">
        <v>464</v>
      </c>
      <c r="B970" s="28" t="s">
        <v>28</v>
      </c>
      <c r="C970" s="145" t="s">
        <v>1056</v>
      </c>
      <c r="D970" s="145" t="s">
        <v>1057</v>
      </c>
      <c r="E970" s="119">
        <v>1</v>
      </c>
      <c r="F970" s="110">
        <v>56000</v>
      </c>
      <c r="G970" s="28" t="s">
        <v>41</v>
      </c>
      <c r="H970" s="28" t="s">
        <v>31</v>
      </c>
      <c r="I970" s="145"/>
      <c r="J970" s="12" t="s">
        <v>96</v>
      </c>
      <c r="K970" s="12" t="s">
        <v>28</v>
      </c>
      <c r="L970" s="12" t="str">
        <f t="shared" si="20"/>
        <v>Fevereiro</v>
      </c>
    </row>
    <row r="971" spans="1:12" ht="78.75" customHeight="1" x14ac:dyDescent="0.25">
      <c r="A971" s="145">
        <v>465</v>
      </c>
      <c r="B971" s="28" t="s">
        <v>22</v>
      </c>
      <c r="C971" s="145" t="s">
        <v>1058</v>
      </c>
      <c r="D971" s="145" t="s">
        <v>1059</v>
      </c>
      <c r="E971" s="119">
        <v>1</v>
      </c>
      <c r="F971" s="110">
        <v>18750</v>
      </c>
      <c r="G971" s="28" t="s">
        <v>45</v>
      </c>
      <c r="H971" s="28" t="s">
        <v>18</v>
      </c>
      <c r="I971" s="145"/>
      <c r="J971" s="12" t="s">
        <v>56</v>
      </c>
      <c r="K971" s="12" t="s">
        <v>22</v>
      </c>
      <c r="L971" s="12" t="str">
        <f t="shared" si="20"/>
        <v>Março</v>
      </c>
    </row>
    <row r="972" spans="1:12" ht="135" customHeight="1" x14ac:dyDescent="0.25">
      <c r="A972" s="145">
        <v>466</v>
      </c>
      <c r="B972" s="28" t="s">
        <v>26</v>
      </c>
      <c r="C972" s="145" t="s">
        <v>1060</v>
      </c>
      <c r="D972" s="145" t="s">
        <v>1061</v>
      </c>
      <c r="E972" s="119">
        <v>6</v>
      </c>
      <c r="F972" s="110">
        <v>96000</v>
      </c>
      <c r="G972" s="28" t="s">
        <v>41</v>
      </c>
      <c r="H972" s="28" t="s">
        <v>31</v>
      </c>
      <c r="I972" s="145"/>
      <c r="J972" s="12" t="s">
        <v>56</v>
      </c>
      <c r="K972" s="12" t="s">
        <v>26</v>
      </c>
      <c r="L972" s="12" t="str">
        <f t="shared" si="20"/>
        <v>Fevereiro</v>
      </c>
    </row>
    <row r="973" spans="1:12" ht="135" customHeight="1" x14ac:dyDescent="0.25">
      <c r="A973" s="145">
        <v>467</v>
      </c>
      <c r="B973" s="28" t="s">
        <v>27</v>
      </c>
      <c r="C973" s="145" t="s">
        <v>1062</v>
      </c>
      <c r="D973" s="145" t="s">
        <v>1063</v>
      </c>
      <c r="E973" s="119">
        <v>5</v>
      </c>
      <c r="F973" s="110">
        <v>8400</v>
      </c>
      <c r="G973" s="28" t="s">
        <v>41</v>
      </c>
      <c r="H973" s="28" t="s">
        <v>31</v>
      </c>
      <c r="I973" s="145"/>
      <c r="J973" s="12"/>
      <c r="K973" s="12"/>
      <c r="L973" s="12" t="str">
        <f t="shared" si="20"/>
        <v>Fevereiro</v>
      </c>
    </row>
    <row r="974" spans="1:12" ht="273" customHeight="1" x14ac:dyDescent="0.25">
      <c r="A974" s="145">
        <v>468</v>
      </c>
      <c r="B974" s="28" t="s">
        <v>22</v>
      </c>
      <c r="C974" s="145" t="s">
        <v>1064</v>
      </c>
      <c r="D974" s="145" t="s">
        <v>1065</v>
      </c>
      <c r="E974" s="119" t="s">
        <v>1066</v>
      </c>
      <c r="F974" s="110">
        <v>40000</v>
      </c>
      <c r="G974" s="28" t="s">
        <v>41</v>
      </c>
      <c r="H974" s="28" t="s">
        <v>31</v>
      </c>
      <c r="I974" s="145"/>
      <c r="J974" s="12" t="s">
        <v>94</v>
      </c>
      <c r="K974" s="12" t="s">
        <v>22</v>
      </c>
      <c r="L974" s="12" t="str">
        <f t="shared" si="20"/>
        <v>Fevereiro</v>
      </c>
    </row>
    <row r="975" spans="1:12" ht="33.75" customHeight="1" x14ac:dyDescent="0.25">
      <c r="A975" s="81">
        <v>469</v>
      </c>
      <c r="B975" s="28" t="s">
        <v>25</v>
      </c>
      <c r="C975" s="81" t="s">
        <v>1067</v>
      </c>
      <c r="D975" s="81" t="s">
        <v>1068</v>
      </c>
      <c r="E975" s="119">
        <v>3</v>
      </c>
      <c r="F975" s="110">
        <v>1800</v>
      </c>
      <c r="G975" s="81" t="s">
        <v>197</v>
      </c>
      <c r="H975" s="81" t="s">
        <v>18</v>
      </c>
      <c r="I975" s="81"/>
      <c r="J975" s="14" t="s">
        <v>56</v>
      </c>
      <c r="K975" s="12" t="s">
        <v>25</v>
      </c>
      <c r="L975" s="14" t="str">
        <f>IF($G975="Janeiro","Dezembro",IF($G975="Fevereiro","Dezembro",IF($G975="Março","Janeiro",IF($G975="Abril","Janeiro",IF($G975="Maio","Fevereiro",IF($G975="Junho","Março",IF($G975="Julho","Abril",IF($G975="Agosto","Maio",IF($G975="Setembro","Junho",IF($G975="Outubro","Julho",IF($G975="Novembro","Agosto",IF($G975="Dezembro","Setembro","Erro"))))))))))))</f>
        <v>Janeiro</v>
      </c>
    </row>
    <row r="976" spans="1:12" ht="33.75" customHeight="1" x14ac:dyDescent="0.25">
      <c r="A976" s="82"/>
      <c r="B976" s="28" t="s">
        <v>32</v>
      </c>
      <c r="C976" s="82"/>
      <c r="D976" s="82"/>
      <c r="E976" s="119">
        <v>1</v>
      </c>
      <c r="F976" s="110">
        <v>600</v>
      </c>
      <c r="G976" s="82"/>
      <c r="H976" s="82"/>
      <c r="I976" s="82"/>
      <c r="J976" s="15"/>
      <c r="K976" s="12" t="s">
        <v>32</v>
      </c>
      <c r="L976" s="15"/>
    </row>
    <row r="977" spans="1:12" ht="80.25" customHeight="1" x14ac:dyDescent="0.25">
      <c r="A977" s="83"/>
      <c r="B977" s="28" t="s">
        <v>33</v>
      </c>
      <c r="C977" s="83"/>
      <c r="D977" s="83"/>
      <c r="E977" s="119">
        <v>1</v>
      </c>
      <c r="F977" s="110">
        <v>600</v>
      </c>
      <c r="G977" s="83"/>
      <c r="H977" s="83"/>
      <c r="I977" s="83"/>
      <c r="J977" s="16"/>
      <c r="K977" s="12" t="s">
        <v>33</v>
      </c>
      <c r="L977" s="16"/>
    </row>
    <row r="978" spans="1:12" ht="30.75" customHeight="1" x14ac:dyDescent="0.25">
      <c r="A978" s="81">
        <v>470</v>
      </c>
      <c r="B978" s="28" t="s">
        <v>13</v>
      </c>
      <c r="C978" s="81" t="s">
        <v>1069</v>
      </c>
      <c r="D978" s="81" t="s">
        <v>1070</v>
      </c>
      <c r="E978" s="146">
        <v>12</v>
      </c>
      <c r="F978" s="110">
        <v>27497.11</v>
      </c>
      <c r="G978" s="81" t="s">
        <v>214</v>
      </c>
      <c r="H978" s="81" t="s">
        <v>31</v>
      </c>
      <c r="I978" s="81"/>
      <c r="J978" s="14" t="s">
        <v>94</v>
      </c>
      <c r="K978" s="14" t="s">
        <v>13</v>
      </c>
      <c r="L978" s="14" t="str">
        <f>IF($G978="Janeiro","Dezembro",IF($G978="Fevereiro","Dezembro",IF($G978="Março","Janeiro",IF($G978="Abril","Janeiro",IF($G978="Maio","Fevereiro",IF($G978="Junho","Março",IF($G978="Julho","Abril",IF($G978="Agosto","Maio",IF($G978="Setembro","Junho",IF($G978="Outubro","Julho",IF($G978="Novembro","Agosto",IF($G978="Dezembro","Setembro","Erro"))))))))))))</f>
        <v>Abril</v>
      </c>
    </row>
    <row r="979" spans="1:12" ht="27" customHeight="1" x14ac:dyDescent="0.25">
      <c r="A979" s="82"/>
      <c r="B979" s="28" t="s">
        <v>22</v>
      </c>
      <c r="C979" s="82"/>
      <c r="D979" s="82"/>
      <c r="E979" s="147"/>
      <c r="F979" s="110">
        <v>8192.7000000000007</v>
      </c>
      <c r="G979" s="82"/>
      <c r="H979" s="82"/>
      <c r="I979" s="82"/>
      <c r="J979" s="15"/>
      <c r="K979" s="15"/>
      <c r="L979" s="15"/>
    </row>
    <row r="980" spans="1:12" ht="27" customHeight="1" x14ac:dyDescent="0.25">
      <c r="A980" s="82"/>
      <c r="B980" s="28" t="s">
        <v>23</v>
      </c>
      <c r="C980" s="82"/>
      <c r="D980" s="82"/>
      <c r="E980" s="147"/>
      <c r="F980" s="110">
        <v>2730.9</v>
      </c>
      <c r="G980" s="82"/>
      <c r="H980" s="82"/>
      <c r="I980" s="82"/>
      <c r="J980" s="15"/>
      <c r="K980" s="15"/>
      <c r="L980" s="15"/>
    </row>
    <row r="981" spans="1:12" ht="27" customHeight="1" x14ac:dyDescent="0.25">
      <c r="A981" s="82"/>
      <c r="B981" s="28" t="s">
        <v>27</v>
      </c>
      <c r="C981" s="82"/>
      <c r="D981" s="82"/>
      <c r="E981" s="147"/>
      <c r="F981" s="110">
        <v>5461.8</v>
      </c>
      <c r="G981" s="82"/>
      <c r="H981" s="82"/>
      <c r="I981" s="82"/>
      <c r="J981" s="15"/>
      <c r="K981" s="15"/>
      <c r="L981" s="15" t="str">
        <f>IF($G981="Janeiro","Dezembro",IF($G981="Fevereiro","Dezembro",IF($G981="Março","Janeiro",IF($G981="Abril","Janeiro",IF($G981="Maio","Fevereiro",IF($G981="Junho","Março",IF($G981="Julho","Abril",IF($G981="Agosto","Maio",IF($G981="Setembro","Junho",IF($G981="Outubro","Julho",IF($G981="Novembro","Agosto",IF($G981="Dezembro","Setembro","Erro"))))))))))))</f>
        <v>Erro</v>
      </c>
    </row>
    <row r="982" spans="1:12" ht="27" customHeight="1" x14ac:dyDescent="0.25">
      <c r="A982" s="82"/>
      <c r="B982" s="28" t="s">
        <v>20</v>
      </c>
      <c r="C982" s="82"/>
      <c r="D982" s="82"/>
      <c r="E982" s="147"/>
      <c r="F982" s="110">
        <v>5461.8</v>
      </c>
      <c r="G982" s="82"/>
      <c r="H982" s="82"/>
      <c r="I982" s="82"/>
      <c r="J982" s="15"/>
      <c r="K982" s="15"/>
      <c r="L982" s="15"/>
    </row>
    <row r="983" spans="1:12" ht="27" customHeight="1" x14ac:dyDescent="0.25">
      <c r="A983" s="82"/>
      <c r="B983" s="28" t="s">
        <v>32</v>
      </c>
      <c r="C983" s="82"/>
      <c r="D983" s="82"/>
      <c r="E983" s="147"/>
      <c r="F983" s="110">
        <v>2730.9</v>
      </c>
      <c r="G983" s="82"/>
      <c r="H983" s="82"/>
      <c r="I983" s="82"/>
      <c r="J983" s="15"/>
      <c r="K983" s="15"/>
      <c r="L983" s="15"/>
    </row>
    <row r="984" spans="1:12" ht="27" customHeight="1" x14ac:dyDescent="0.25">
      <c r="A984" s="82"/>
      <c r="B984" s="28" t="s">
        <v>34</v>
      </c>
      <c r="C984" s="82"/>
      <c r="D984" s="82"/>
      <c r="E984" s="147"/>
      <c r="F984" s="110">
        <v>2730.9</v>
      </c>
      <c r="G984" s="82"/>
      <c r="H984" s="82"/>
      <c r="I984" s="82"/>
      <c r="J984" s="15"/>
      <c r="K984" s="15"/>
      <c r="L984" s="15" t="str">
        <f>IF($G984="Janeiro","Dezembro",IF($G984="Fevereiro","Dezembro",IF($G984="Março","Janeiro",IF($G984="Abril","Janeiro",IF($G984="Maio","Fevereiro",IF($G984="Junho","Março",IF($G984="Julho","Abril",IF($G984="Agosto","Maio",IF($G984="Setembro","Junho",IF($G984="Outubro","Julho",IF($G984="Novembro","Agosto",IF($G984="Dezembro","Setembro","Erro"))))))))))))</f>
        <v>Erro</v>
      </c>
    </row>
    <row r="985" spans="1:12" ht="27" customHeight="1" x14ac:dyDescent="0.25">
      <c r="A985" s="82"/>
      <c r="B985" s="28" t="s">
        <v>25</v>
      </c>
      <c r="C985" s="82"/>
      <c r="D985" s="82"/>
      <c r="E985" s="147"/>
      <c r="F985" s="110">
        <v>5461.8</v>
      </c>
      <c r="G985" s="82"/>
      <c r="H985" s="82"/>
      <c r="I985" s="82"/>
      <c r="J985" s="15"/>
      <c r="K985" s="15"/>
      <c r="L985" s="15"/>
    </row>
    <row r="986" spans="1:12" ht="22.5" customHeight="1" x14ac:dyDescent="0.25">
      <c r="A986" s="83"/>
      <c r="B986" s="28" t="s">
        <v>26</v>
      </c>
      <c r="C986" s="83"/>
      <c r="D986" s="83"/>
      <c r="E986" s="148"/>
      <c r="F986" s="110">
        <v>54617.97</v>
      </c>
      <c r="G986" s="83"/>
      <c r="H986" s="83"/>
      <c r="I986" s="83"/>
      <c r="J986" s="16"/>
      <c r="K986" s="16"/>
      <c r="L986" s="16"/>
    </row>
    <row r="987" spans="1:12" ht="42.75" customHeight="1" x14ac:dyDescent="0.25">
      <c r="A987" s="145">
        <v>471</v>
      </c>
      <c r="B987" s="28" t="s">
        <v>26</v>
      </c>
      <c r="C987" s="145" t="s">
        <v>1071</v>
      </c>
      <c r="D987" s="145" t="s">
        <v>1072</v>
      </c>
      <c r="E987" s="149">
        <v>1</v>
      </c>
      <c r="F987" s="110">
        <v>220000</v>
      </c>
      <c r="G987" s="28" t="s">
        <v>41</v>
      </c>
      <c r="H987" s="28" t="s">
        <v>18</v>
      </c>
      <c r="I987" s="145"/>
      <c r="J987" s="12" t="s">
        <v>89</v>
      </c>
      <c r="K987" s="12" t="s">
        <v>26</v>
      </c>
      <c r="L987" s="80" t="str">
        <f>IF($G987="Janeiro","Dezembro",IF($G987="Fevereiro","Dezembro",IF($G987="Março","Janeiro",IF($G987="Abril","Janeiro",IF($G987="Maio","Fevereiro",IF($G987="Junho","Março",IF($G987="Julho","Abril",IF($G987="Agosto","Maio",IF($G987="Setembro","Junho",IF($G987="Outubro","Julho",IF($G987="Novembro","Agosto",IF($G987="Dezembro","Setembro","Erro"))))))))))))</f>
        <v>Fevereiro</v>
      </c>
    </row>
    <row r="988" spans="1:12" ht="82.5" customHeight="1" x14ac:dyDescent="0.25">
      <c r="A988" s="145">
        <v>472</v>
      </c>
      <c r="B988" s="28" t="s">
        <v>28</v>
      </c>
      <c r="C988" s="145" t="s">
        <v>1073</v>
      </c>
      <c r="D988" s="150" t="s">
        <v>1074</v>
      </c>
      <c r="E988" s="149" t="s">
        <v>1075</v>
      </c>
      <c r="F988" s="110">
        <v>6822000</v>
      </c>
      <c r="G988" s="28" t="s">
        <v>41</v>
      </c>
      <c r="H988" s="28" t="s">
        <v>31</v>
      </c>
      <c r="I988" s="145"/>
      <c r="J988" s="12" t="s">
        <v>132</v>
      </c>
      <c r="K988" s="12" t="s">
        <v>28</v>
      </c>
      <c r="L988" s="80" t="str">
        <f>IF($G988="Janeiro","Dezembro",IF($G988="Fevereiro","Dezembro",IF($G988="Março","Janeiro",IF($G988="Abril","Janeiro",IF($G988="Maio","Fevereiro",IF($G988="Junho","Março",IF($G988="Julho","Abril",IF($G988="Agosto","Maio",IF($G988="Setembro","Junho",IF($G988="Outubro","Julho",IF($G988="Novembro","Agosto",IF($G988="Dezembro","Setembro","Erro"))))))))))))</f>
        <v>Fevereiro</v>
      </c>
    </row>
    <row r="989" spans="1:12" ht="79.5" customHeight="1" x14ac:dyDescent="0.25">
      <c r="A989" s="145">
        <v>473</v>
      </c>
      <c r="B989" s="28" t="s">
        <v>28</v>
      </c>
      <c r="C989" s="145" t="s">
        <v>1076</v>
      </c>
      <c r="D989" s="28" t="s">
        <v>1077</v>
      </c>
      <c r="E989" s="149" t="s">
        <v>1078</v>
      </c>
      <c r="F989" s="110">
        <v>1154160</v>
      </c>
      <c r="G989" s="28" t="s">
        <v>41</v>
      </c>
      <c r="H989" s="28" t="s">
        <v>31</v>
      </c>
      <c r="I989" s="145"/>
      <c r="J989" s="12" t="s">
        <v>132</v>
      </c>
      <c r="K989" s="12" t="s">
        <v>28</v>
      </c>
      <c r="L989" s="80" t="str">
        <f>IF($G989="Janeiro","Dezembro",IF($G989="Fevereiro","Dezembro",IF($G989="Março","Janeiro",IF($G989="Abril","Janeiro",IF($G989="Maio","Fevereiro",IF($G989="Junho","Março",IF($G989="Julho","Abril",IF($G989="Agosto","Maio",IF($G989="Setembro","Junho",IF($G989="Outubro","Julho",IF($G989="Novembro","Agosto",IF($G989="Dezembro","Setembro","Erro"))))))))))))</f>
        <v>Fevereiro</v>
      </c>
    </row>
    <row r="990" spans="1:12" ht="57" customHeight="1" x14ac:dyDescent="0.25">
      <c r="A990" s="145">
        <v>474</v>
      </c>
      <c r="B990" s="28" t="s">
        <v>22</v>
      </c>
      <c r="C990" s="145" t="s">
        <v>1079</v>
      </c>
      <c r="D990" s="28" t="s">
        <v>1080</v>
      </c>
      <c r="E990" s="149">
        <v>1</v>
      </c>
      <c r="F990" s="110">
        <v>16000</v>
      </c>
      <c r="G990" s="28" t="s">
        <v>214</v>
      </c>
      <c r="H990" s="28" t="s">
        <v>18</v>
      </c>
      <c r="I990" s="145"/>
      <c r="J990" s="12" t="s">
        <v>56</v>
      </c>
      <c r="K990" s="12" t="s">
        <v>22</v>
      </c>
      <c r="L990" s="80" t="str">
        <f>IF($G990="Janeiro","Dezembro",IF($G990="Fevereiro","Dezembro",IF($G990="Março","Janeiro",IF($G990="Abril","Janeiro",IF($G990="Maio","Fevereiro",IF($G990="Junho","Março",IF($G990="Julho","Abril",IF($G990="Agosto","Maio",IF($G990="Setembro","Junho",IF($G990="Outubro","Julho",IF($G990="Novembro","Agosto",IF($G990="Dezembro","Setembro","Erro"))))))))))))</f>
        <v>Abril</v>
      </c>
    </row>
    <row r="991" spans="1:12" ht="20.25" customHeight="1" x14ac:dyDescent="0.25">
      <c r="A991" s="81">
        <v>475</v>
      </c>
      <c r="B991" s="28" t="s">
        <v>25</v>
      </c>
      <c r="C991" s="81" t="s">
        <v>1081</v>
      </c>
      <c r="D991" s="81" t="s">
        <v>1082</v>
      </c>
      <c r="E991" s="12">
        <v>2209</v>
      </c>
      <c r="F991" s="110">
        <v>207810.2</v>
      </c>
      <c r="G991" s="81" t="s">
        <v>214</v>
      </c>
      <c r="H991" s="81" t="s">
        <v>31</v>
      </c>
      <c r="I991" s="81"/>
      <c r="J991" s="14" t="s">
        <v>94</v>
      </c>
      <c r="K991" s="14" t="s">
        <v>25</v>
      </c>
      <c r="L991" s="14" t="str">
        <f t="shared" ref="L991:L1027" si="21">IF($G991="Janeiro","Dezembro",IF($G991="Fevereiro","Dezembro",IF($G991="Março","Janeiro",IF($G991="Abril","Janeiro",IF($G991="Maio","Fevereiro",IF($G991="Junho","Março",IF($G991="Julho","Abril",IF($G991="Agosto","Maio",IF($G991="Setembro","Junho",IF($G991="Outubro","Julho",IF($G991="Novembro","Agosto",IF($G991="Dezembro","Setembro","Erro"))))))))))))</f>
        <v>Abril</v>
      </c>
    </row>
    <row r="992" spans="1:12" ht="21.75" customHeight="1" x14ac:dyDescent="0.25">
      <c r="A992" s="82"/>
      <c r="B992" s="28" t="s">
        <v>20</v>
      </c>
      <c r="C992" s="82"/>
      <c r="D992" s="82"/>
      <c r="E992" s="12">
        <v>1012</v>
      </c>
      <c r="F992" s="110">
        <v>42714.63</v>
      </c>
      <c r="G992" s="82"/>
      <c r="H992" s="82"/>
      <c r="I992" s="82"/>
      <c r="J992" s="15"/>
      <c r="K992" s="15"/>
      <c r="L992" s="15" t="str">
        <f t="shared" si="21"/>
        <v>Erro</v>
      </c>
    </row>
    <row r="993" spans="1:12" ht="17.25" customHeight="1" x14ac:dyDescent="0.25">
      <c r="A993" s="82"/>
      <c r="B993" s="28" t="s">
        <v>27</v>
      </c>
      <c r="C993" s="82"/>
      <c r="D993" s="82"/>
      <c r="E993" s="12">
        <v>7116</v>
      </c>
      <c r="F993" s="110">
        <v>306222.15000000002</v>
      </c>
      <c r="G993" s="82"/>
      <c r="H993" s="82"/>
      <c r="I993" s="82"/>
      <c r="J993" s="15"/>
      <c r="K993" s="15"/>
      <c r="L993" s="15" t="str">
        <f t="shared" si="21"/>
        <v>Erro</v>
      </c>
    </row>
    <row r="994" spans="1:12" ht="15" customHeight="1" x14ac:dyDescent="0.25">
      <c r="A994" s="82"/>
      <c r="B994" s="28" t="s">
        <v>22</v>
      </c>
      <c r="C994" s="82"/>
      <c r="D994" s="82"/>
      <c r="E994" s="12">
        <v>5382</v>
      </c>
      <c r="F994" s="110">
        <v>129278.28</v>
      </c>
      <c r="G994" s="82"/>
      <c r="H994" s="82"/>
      <c r="I994" s="82"/>
      <c r="J994" s="15"/>
      <c r="K994" s="15"/>
      <c r="L994" s="15" t="str">
        <f t="shared" si="21"/>
        <v>Erro</v>
      </c>
    </row>
    <row r="995" spans="1:12" ht="20.25" customHeight="1" x14ac:dyDescent="0.25">
      <c r="A995" s="82"/>
      <c r="B995" s="28" t="s">
        <v>23</v>
      </c>
      <c r="C995" s="82"/>
      <c r="D995" s="82"/>
      <c r="E995" s="12">
        <v>1850</v>
      </c>
      <c r="F995" s="110">
        <v>51668.79</v>
      </c>
      <c r="G995" s="82"/>
      <c r="H995" s="82"/>
      <c r="I995" s="82"/>
      <c r="J995" s="15"/>
      <c r="K995" s="15"/>
      <c r="L995" s="15" t="str">
        <f t="shared" si="21"/>
        <v>Erro</v>
      </c>
    </row>
    <row r="996" spans="1:12" ht="17.25" customHeight="1" x14ac:dyDescent="0.25">
      <c r="A996" s="82"/>
      <c r="B996" s="28" t="s">
        <v>28</v>
      </c>
      <c r="C996" s="82"/>
      <c r="D996" s="82"/>
      <c r="E996" s="12">
        <v>3878</v>
      </c>
      <c r="F996" s="110">
        <v>128668.35</v>
      </c>
      <c r="G996" s="82"/>
      <c r="H996" s="82"/>
      <c r="I996" s="82"/>
      <c r="J996" s="15"/>
      <c r="K996" s="15"/>
      <c r="L996" s="15" t="str">
        <f t="shared" si="21"/>
        <v>Erro</v>
      </c>
    </row>
    <row r="997" spans="1:12" ht="24.75" customHeight="1" x14ac:dyDescent="0.25">
      <c r="A997" s="82"/>
      <c r="B997" s="28" t="s">
        <v>32</v>
      </c>
      <c r="C997" s="82"/>
      <c r="D997" s="82"/>
      <c r="E997" s="12">
        <v>2780</v>
      </c>
      <c r="F997" s="110">
        <v>76856.28</v>
      </c>
      <c r="G997" s="82"/>
      <c r="H997" s="82"/>
      <c r="I997" s="82"/>
      <c r="J997" s="15"/>
      <c r="K997" s="15"/>
      <c r="L997" s="15" t="str">
        <f t="shared" si="21"/>
        <v>Erro</v>
      </c>
    </row>
    <row r="998" spans="1:12" ht="24" customHeight="1" x14ac:dyDescent="0.25">
      <c r="A998" s="83"/>
      <c r="B998" s="28" t="s">
        <v>26</v>
      </c>
      <c r="C998" s="83"/>
      <c r="D998" s="83"/>
      <c r="E998" s="12">
        <v>6361</v>
      </c>
      <c r="F998" s="110">
        <v>162183.59</v>
      </c>
      <c r="G998" s="83"/>
      <c r="H998" s="83"/>
      <c r="I998" s="83"/>
      <c r="J998" s="16"/>
      <c r="K998" s="16"/>
      <c r="L998" s="16" t="str">
        <f t="shared" si="21"/>
        <v>Erro</v>
      </c>
    </row>
    <row r="999" spans="1:12" ht="55.5" customHeight="1" x14ac:dyDescent="0.25">
      <c r="A999" s="145">
        <v>476</v>
      </c>
      <c r="B999" s="28" t="s">
        <v>22</v>
      </c>
      <c r="C999" s="145" t="s">
        <v>1083</v>
      </c>
      <c r="D999" s="145" t="s">
        <v>1084</v>
      </c>
      <c r="E999" s="12">
        <v>1</v>
      </c>
      <c r="F999" s="110">
        <v>366389.45</v>
      </c>
      <c r="G999" s="28" t="s">
        <v>214</v>
      </c>
      <c r="H999" s="28" t="s">
        <v>31</v>
      </c>
      <c r="I999" s="145"/>
      <c r="J999" s="12" t="s">
        <v>94</v>
      </c>
      <c r="K999" s="12" t="s">
        <v>22</v>
      </c>
      <c r="L999" s="80" t="str">
        <f t="shared" si="21"/>
        <v>Abril</v>
      </c>
    </row>
    <row r="1000" spans="1:12" ht="64.5" customHeight="1" x14ac:dyDescent="0.25">
      <c r="A1000" s="145">
        <v>477</v>
      </c>
      <c r="B1000" s="28" t="s">
        <v>13</v>
      </c>
      <c r="C1000" s="145" t="s">
        <v>1085</v>
      </c>
      <c r="D1000" s="145" t="s">
        <v>1086</v>
      </c>
      <c r="E1000" s="12">
        <v>3300</v>
      </c>
      <c r="F1000" s="110">
        <v>6830</v>
      </c>
      <c r="G1000" s="28" t="s">
        <v>59</v>
      </c>
      <c r="H1000" s="28" t="s">
        <v>174</v>
      </c>
      <c r="I1000" s="145"/>
      <c r="J1000" s="12" t="s">
        <v>42</v>
      </c>
      <c r="K1000" s="12" t="s">
        <v>13</v>
      </c>
      <c r="L1000" s="80" t="str">
        <f t="shared" si="21"/>
        <v>Maio</v>
      </c>
    </row>
    <row r="1001" spans="1:12" ht="79.5" customHeight="1" x14ac:dyDescent="0.25">
      <c r="A1001" s="145">
        <v>478</v>
      </c>
      <c r="B1001" s="28" t="s">
        <v>26</v>
      </c>
      <c r="C1001" s="145" t="s">
        <v>1087</v>
      </c>
      <c r="D1001" s="145" t="s">
        <v>1088</v>
      </c>
      <c r="E1001" s="12">
        <v>1</v>
      </c>
      <c r="F1001" s="110">
        <v>250000</v>
      </c>
      <c r="G1001" s="28" t="s">
        <v>93</v>
      </c>
      <c r="H1001" s="28" t="s">
        <v>18</v>
      </c>
      <c r="I1001" s="145"/>
      <c r="J1001" s="12" t="s">
        <v>56</v>
      </c>
      <c r="K1001" s="12" t="s">
        <v>26</v>
      </c>
      <c r="L1001" s="80" t="str">
        <f t="shared" si="21"/>
        <v>Junho</v>
      </c>
    </row>
    <row r="1002" spans="1:12" ht="231.75" customHeight="1" x14ac:dyDescent="0.25">
      <c r="A1002" s="145">
        <v>479</v>
      </c>
      <c r="B1002" s="28" t="s">
        <v>27</v>
      </c>
      <c r="C1002" s="145" t="s">
        <v>1089</v>
      </c>
      <c r="D1002" s="145" t="s">
        <v>1090</v>
      </c>
      <c r="E1002" s="12">
        <v>6</v>
      </c>
      <c r="F1002" s="110">
        <v>144000</v>
      </c>
      <c r="G1002" s="28" t="s">
        <v>45</v>
      </c>
      <c r="H1002" s="28" t="s">
        <v>31</v>
      </c>
      <c r="I1002" s="145"/>
      <c r="J1002" s="12" t="s">
        <v>89</v>
      </c>
      <c r="K1002" s="12" t="s">
        <v>27</v>
      </c>
      <c r="L1002" s="80" t="str">
        <f t="shared" si="21"/>
        <v>Março</v>
      </c>
    </row>
    <row r="1003" spans="1:12" ht="80.25" customHeight="1" x14ac:dyDescent="0.25">
      <c r="A1003" s="145">
        <v>480</v>
      </c>
      <c r="B1003" s="28" t="s">
        <v>22</v>
      </c>
      <c r="C1003" s="145" t="s">
        <v>1091</v>
      </c>
      <c r="D1003" s="145" t="s">
        <v>1092</v>
      </c>
      <c r="E1003" s="12">
        <v>1</v>
      </c>
      <c r="F1003" s="110">
        <v>16250</v>
      </c>
      <c r="G1003" s="28" t="s">
        <v>59</v>
      </c>
      <c r="H1003" s="28" t="s">
        <v>31</v>
      </c>
      <c r="I1003" s="145"/>
      <c r="J1003" s="12" t="s">
        <v>56</v>
      </c>
      <c r="K1003" s="12" t="s">
        <v>22</v>
      </c>
      <c r="L1003" s="80" t="str">
        <f t="shared" si="21"/>
        <v>Maio</v>
      </c>
    </row>
    <row r="1004" spans="1:12" ht="80.25" customHeight="1" x14ac:dyDescent="0.25">
      <c r="A1004" s="145">
        <v>481</v>
      </c>
      <c r="B1004" s="28" t="s">
        <v>23</v>
      </c>
      <c r="C1004" s="145" t="s">
        <v>1093</v>
      </c>
      <c r="D1004" s="145" t="s">
        <v>1094</v>
      </c>
      <c r="E1004" s="12">
        <v>1</v>
      </c>
      <c r="F1004" s="110">
        <v>778.9</v>
      </c>
      <c r="G1004" s="28" t="s">
        <v>214</v>
      </c>
      <c r="H1004" s="28" t="s">
        <v>18</v>
      </c>
      <c r="I1004" s="145"/>
      <c r="J1004" s="12" t="s">
        <v>94</v>
      </c>
      <c r="K1004" s="12" t="s">
        <v>23</v>
      </c>
      <c r="L1004" s="80" t="str">
        <f t="shared" si="21"/>
        <v>Abril</v>
      </c>
    </row>
    <row r="1005" spans="1:12" ht="90.75" customHeight="1" x14ac:dyDescent="0.25">
      <c r="A1005" s="145">
        <v>482</v>
      </c>
      <c r="B1005" s="28" t="s">
        <v>28</v>
      </c>
      <c r="C1005" s="145" t="s">
        <v>1095</v>
      </c>
      <c r="D1005" s="145" t="s">
        <v>1096</v>
      </c>
      <c r="E1005" s="12">
        <v>470</v>
      </c>
      <c r="F1005" s="110">
        <v>275253.3</v>
      </c>
      <c r="G1005" s="28" t="s">
        <v>59</v>
      </c>
      <c r="H1005" s="28" t="s">
        <v>31</v>
      </c>
      <c r="I1005" s="145"/>
      <c r="J1005" s="12" t="s">
        <v>96</v>
      </c>
      <c r="K1005" s="12" t="s">
        <v>28</v>
      </c>
      <c r="L1005" s="80" t="str">
        <f t="shared" si="21"/>
        <v>Maio</v>
      </c>
    </row>
    <row r="1006" spans="1:12" ht="24" customHeight="1" x14ac:dyDescent="0.25">
      <c r="A1006" s="81">
        <v>483</v>
      </c>
      <c r="B1006" s="28" t="s">
        <v>32</v>
      </c>
      <c r="C1006" s="81" t="s">
        <v>1097</v>
      </c>
      <c r="D1006" s="81" t="s">
        <v>1098</v>
      </c>
      <c r="E1006" s="12">
        <v>2000</v>
      </c>
      <c r="F1006" s="110">
        <v>500000</v>
      </c>
      <c r="G1006" s="81" t="s">
        <v>59</v>
      </c>
      <c r="H1006" s="81" t="s">
        <v>18</v>
      </c>
      <c r="I1006" s="81"/>
      <c r="J1006" s="81" t="s">
        <v>42</v>
      </c>
      <c r="K1006" s="81" t="s">
        <v>34</v>
      </c>
      <c r="L1006" s="81" t="str">
        <f t="shared" si="21"/>
        <v>Maio</v>
      </c>
    </row>
    <row r="1007" spans="1:12" ht="33" customHeight="1" x14ac:dyDescent="0.25">
      <c r="A1007" s="82"/>
      <c r="B1007" s="28" t="s">
        <v>28</v>
      </c>
      <c r="C1007" s="82"/>
      <c r="D1007" s="82"/>
      <c r="E1007" s="12">
        <v>300</v>
      </c>
      <c r="F1007" s="110">
        <v>75000</v>
      </c>
      <c r="G1007" s="82"/>
      <c r="H1007" s="82"/>
      <c r="I1007" s="82"/>
      <c r="J1007" s="82"/>
      <c r="K1007" s="82"/>
      <c r="L1007" s="82"/>
    </row>
    <row r="1008" spans="1:12" ht="33" customHeight="1" x14ac:dyDescent="0.25">
      <c r="A1008" s="82"/>
      <c r="B1008" s="28" t="s">
        <v>27</v>
      </c>
      <c r="C1008" s="82"/>
      <c r="D1008" s="82"/>
      <c r="E1008" s="12">
        <v>100</v>
      </c>
      <c r="F1008" s="110">
        <v>25000</v>
      </c>
      <c r="G1008" s="82"/>
      <c r="H1008" s="82"/>
      <c r="I1008" s="82"/>
      <c r="J1008" s="82"/>
      <c r="K1008" s="82"/>
      <c r="L1008" s="82"/>
    </row>
    <row r="1009" spans="1:12" ht="37.5" customHeight="1" x14ac:dyDescent="0.25">
      <c r="A1009" s="83"/>
      <c r="B1009" s="28" t="s">
        <v>34</v>
      </c>
      <c r="C1009" s="83"/>
      <c r="D1009" s="83"/>
      <c r="E1009" s="12">
        <v>2000</v>
      </c>
      <c r="F1009" s="110">
        <v>500000</v>
      </c>
      <c r="G1009" s="83"/>
      <c r="H1009" s="83"/>
      <c r="I1009" s="83"/>
      <c r="J1009" s="83"/>
      <c r="K1009" s="83"/>
      <c r="L1009" s="83"/>
    </row>
    <row r="1010" spans="1:12" ht="90.75" customHeight="1" x14ac:dyDescent="0.25">
      <c r="A1010" s="145">
        <v>484</v>
      </c>
      <c r="B1010" s="28" t="s">
        <v>34</v>
      </c>
      <c r="C1010" s="145" t="s">
        <v>1099</v>
      </c>
      <c r="D1010" s="145" t="s">
        <v>1100</v>
      </c>
      <c r="E1010" s="12">
        <v>1</v>
      </c>
      <c r="F1010" s="110">
        <v>100000</v>
      </c>
      <c r="G1010" s="28" t="s">
        <v>59</v>
      </c>
      <c r="H1010" s="28" t="s">
        <v>31</v>
      </c>
      <c r="I1010" s="145"/>
      <c r="J1010" s="12" t="s">
        <v>94</v>
      </c>
      <c r="K1010" s="12" t="s">
        <v>34</v>
      </c>
      <c r="L1010" s="80" t="str">
        <f t="shared" si="21"/>
        <v>Maio</v>
      </c>
    </row>
    <row r="1011" spans="1:12" ht="114" customHeight="1" x14ac:dyDescent="0.25">
      <c r="A1011" s="145">
        <v>485</v>
      </c>
      <c r="B1011" s="28" t="s">
        <v>25</v>
      </c>
      <c r="C1011" s="145" t="s">
        <v>1101</v>
      </c>
      <c r="D1011" s="145" t="s">
        <v>1102</v>
      </c>
      <c r="E1011" s="12">
        <v>1</v>
      </c>
      <c r="F1011" s="110">
        <v>17800</v>
      </c>
      <c r="G1011" s="28" t="s">
        <v>45</v>
      </c>
      <c r="H1011" s="28" t="s">
        <v>31</v>
      </c>
      <c r="I1011" s="145"/>
      <c r="J1011" s="12" t="s">
        <v>56</v>
      </c>
      <c r="K1011" s="12" t="s">
        <v>25</v>
      </c>
      <c r="L1011" s="80" t="str">
        <f t="shared" si="21"/>
        <v>Março</v>
      </c>
    </row>
    <row r="1012" spans="1:12" ht="144.75" customHeight="1" x14ac:dyDescent="0.25">
      <c r="A1012" s="145">
        <v>486</v>
      </c>
      <c r="B1012" s="28" t="s">
        <v>27</v>
      </c>
      <c r="C1012" s="145" t="s">
        <v>1103</v>
      </c>
      <c r="D1012" s="145" t="s">
        <v>1104</v>
      </c>
      <c r="E1012" s="12">
        <v>1</v>
      </c>
      <c r="F1012" s="110">
        <v>1700000</v>
      </c>
      <c r="G1012" s="28" t="s">
        <v>59</v>
      </c>
      <c r="H1012" s="28" t="s">
        <v>31</v>
      </c>
      <c r="I1012" s="145"/>
      <c r="J1012" s="12" t="s">
        <v>94</v>
      </c>
      <c r="K1012" s="12" t="s">
        <v>27</v>
      </c>
      <c r="L1012" s="80" t="str">
        <f t="shared" si="21"/>
        <v>Maio</v>
      </c>
    </row>
    <row r="1013" spans="1:12" ht="246" customHeight="1" x14ac:dyDescent="0.25">
      <c r="A1013" s="145">
        <v>487</v>
      </c>
      <c r="B1013" s="28" t="s">
        <v>27</v>
      </c>
      <c r="C1013" s="145" t="s">
        <v>1105</v>
      </c>
      <c r="D1013" s="145" t="s">
        <v>1106</v>
      </c>
      <c r="E1013" s="12">
        <v>1</v>
      </c>
      <c r="F1013" s="110">
        <v>8000000</v>
      </c>
      <c r="G1013" s="28" t="s">
        <v>63</v>
      </c>
      <c r="H1013" s="28" t="s">
        <v>31</v>
      </c>
      <c r="I1013" s="145"/>
      <c r="J1013" s="12" t="s">
        <v>94</v>
      </c>
      <c r="K1013" s="12" t="s">
        <v>27</v>
      </c>
      <c r="L1013" s="80" t="str">
        <f t="shared" si="21"/>
        <v>Agosto</v>
      </c>
    </row>
    <row r="1014" spans="1:12" ht="134.25" customHeight="1" x14ac:dyDescent="0.25">
      <c r="A1014" s="145">
        <v>488</v>
      </c>
      <c r="B1014" s="28" t="s">
        <v>21</v>
      </c>
      <c r="C1014" s="145" t="s">
        <v>1107</v>
      </c>
      <c r="D1014" s="145" t="s">
        <v>1108</v>
      </c>
      <c r="E1014" s="12">
        <v>5</v>
      </c>
      <c r="F1014" s="110">
        <v>15524.58</v>
      </c>
      <c r="G1014" s="28" t="s">
        <v>59</v>
      </c>
      <c r="H1014" s="28" t="s">
        <v>31</v>
      </c>
      <c r="I1014" s="145"/>
      <c r="J1014" s="12" t="s">
        <v>56</v>
      </c>
      <c r="K1014" s="12" t="s">
        <v>21</v>
      </c>
      <c r="L1014" s="80" t="str">
        <f t="shared" si="21"/>
        <v>Maio</v>
      </c>
    </row>
    <row r="1015" spans="1:12" ht="51" customHeight="1" x14ac:dyDescent="0.25">
      <c r="A1015" s="145">
        <v>489</v>
      </c>
      <c r="B1015" s="28" t="s">
        <v>34</v>
      </c>
      <c r="C1015" s="145" t="s">
        <v>1109</v>
      </c>
      <c r="D1015" s="145" t="s">
        <v>1110</v>
      </c>
      <c r="E1015" s="12">
        <v>1</v>
      </c>
      <c r="F1015" s="110">
        <v>0</v>
      </c>
      <c r="G1015" s="28" t="s">
        <v>59</v>
      </c>
      <c r="H1015" s="28" t="s">
        <v>31</v>
      </c>
      <c r="I1015" s="145"/>
      <c r="J1015" s="12" t="s">
        <v>137</v>
      </c>
      <c r="K1015" s="12" t="s">
        <v>34</v>
      </c>
      <c r="L1015" s="80" t="str">
        <f t="shared" si="21"/>
        <v>Maio</v>
      </c>
    </row>
    <row r="1016" spans="1:12" ht="159" customHeight="1" x14ac:dyDescent="0.25">
      <c r="A1016" s="145">
        <v>490</v>
      </c>
      <c r="B1016" s="28" t="s">
        <v>27</v>
      </c>
      <c r="C1016" s="145" t="s">
        <v>1111</v>
      </c>
      <c r="D1016" s="145" t="s">
        <v>1112</v>
      </c>
      <c r="E1016" s="12">
        <v>1</v>
      </c>
      <c r="F1016" s="110">
        <v>7000</v>
      </c>
      <c r="G1016" s="28" t="s">
        <v>93</v>
      </c>
      <c r="H1016" s="28" t="s">
        <v>31</v>
      </c>
      <c r="I1016" s="145"/>
      <c r="J1016" s="12" t="s">
        <v>94</v>
      </c>
      <c r="K1016" s="12" t="s">
        <v>27</v>
      </c>
      <c r="L1016" s="80" t="str">
        <f t="shared" si="21"/>
        <v>Junho</v>
      </c>
    </row>
    <row r="1017" spans="1:12" ht="259.5" customHeight="1" x14ac:dyDescent="0.25">
      <c r="A1017" s="145">
        <v>491</v>
      </c>
      <c r="B1017" s="28" t="s">
        <v>25</v>
      </c>
      <c r="C1017" s="145" t="s">
        <v>1113</v>
      </c>
      <c r="D1017" s="145" t="s">
        <v>1114</v>
      </c>
      <c r="E1017" s="12">
        <v>6</v>
      </c>
      <c r="F1017" s="110">
        <v>16913</v>
      </c>
      <c r="G1017" s="28" t="s">
        <v>59</v>
      </c>
      <c r="H1017" s="28" t="s">
        <v>31</v>
      </c>
      <c r="I1017" s="145"/>
      <c r="J1017" s="12" t="s">
        <v>89</v>
      </c>
      <c r="K1017" s="12" t="s">
        <v>25</v>
      </c>
      <c r="L1017" s="80" t="str">
        <f t="shared" si="21"/>
        <v>Maio</v>
      </c>
    </row>
    <row r="1018" spans="1:12" ht="191.25" customHeight="1" x14ac:dyDescent="0.25">
      <c r="A1018" s="145">
        <v>492</v>
      </c>
      <c r="B1018" s="28" t="s">
        <v>28</v>
      </c>
      <c r="C1018" s="145" t="s">
        <v>1115</v>
      </c>
      <c r="D1018" s="145" t="s">
        <v>1116</v>
      </c>
      <c r="E1018" s="12" t="s">
        <v>1117</v>
      </c>
      <c r="F1018" s="110">
        <v>54000</v>
      </c>
      <c r="G1018" s="28" t="s">
        <v>59</v>
      </c>
      <c r="H1018" s="28" t="s">
        <v>31</v>
      </c>
      <c r="I1018" s="145"/>
      <c r="J1018" s="12" t="s">
        <v>56</v>
      </c>
      <c r="K1018" s="12" t="s">
        <v>28</v>
      </c>
      <c r="L1018" s="80" t="str">
        <f t="shared" si="21"/>
        <v>Maio</v>
      </c>
    </row>
    <row r="1019" spans="1:12" ht="203.25" customHeight="1" x14ac:dyDescent="0.25">
      <c r="A1019" s="145">
        <v>493</v>
      </c>
      <c r="B1019" s="28" t="s">
        <v>25</v>
      </c>
      <c r="C1019" s="145" t="s">
        <v>1118</v>
      </c>
      <c r="D1019" s="145" t="s">
        <v>1119</v>
      </c>
      <c r="E1019" s="12">
        <v>1</v>
      </c>
      <c r="F1019" s="73" t="s">
        <v>1120</v>
      </c>
      <c r="G1019" s="28" t="s">
        <v>59</v>
      </c>
      <c r="H1019" s="28" t="s">
        <v>31</v>
      </c>
      <c r="I1019" s="145"/>
      <c r="J1019" s="12" t="s">
        <v>56</v>
      </c>
      <c r="K1019" s="12" t="s">
        <v>25</v>
      </c>
      <c r="L1019" s="80" t="str">
        <f t="shared" si="21"/>
        <v>Maio</v>
      </c>
    </row>
    <row r="1020" spans="1:12" ht="113.25" customHeight="1" x14ac:dyDescent="0.25">
      <c r="A1020" s="145">
        <v>494</v>
      </c>
      <c r="B1020" s="28" t="s">
        <v>26</v>
      </c>
      <c r="C1020" s="145" t="s">
        <v>1121</v>
      </c>
      <c r="D1020" s="145" t="s">
        <v>1122</v>
      </c>
      <c r="E1020" s="12">
        <v>5</v>
      </c>
      <c r="F1020" s="73">
        <v>12000</v>
      </c>
      <c r="G1020" s="28" t="s">
        <v>59</v>
      </c>
      <c r="H1020" s="28" t="s">
        <v>18</v>
      </c>
      <c r="I1020" s="145"/>
      <c r="J1020" s="12" t="s">
        <v>94</v>
      </c>
      <c r="K1020" s="12" t="s">
        <v>26</v>
      </c>
      <c r="L1020" s="80" t="str">
        <f t="shared" si="21"/>
        <v>Maio</v>
      </c>
    </row>
    <row r="1021" spans="1:12" ht="196.5" customHeight="1" x14ac:dyDescent="0.25">
      <c r="A1021" s="145">
        <v>495</v>
      </c>
      <c r="B1021" s="28" t="s">
        <v>25</v>
      </c>
      <c r="C1021" s="145" t="s">
        <v>1123</v>
      </c>
      <c r="D1021" s="145" t="s">
        <v>1124</v>
      </c>
      <c r="E1021" s="12">
        <v>1</v>
      </c>
      <c r="F1021" s="73">
        <v>99000</v>
      </c>
      <c r="G1021" s="28" t="s">
        <v>59</v>
      </c>
      <c r="H1021" s="28" t="s">
        <v>31</v>
      </c>
      <c r="I1021" s="145"/>
      <c r="J1021" s="12" t="s">
        <v>56</v>
      </c>
      <c r="K1021" s="12" t="s">
        <v>25</v>
      </c>
      <c r="L1021" s="80" t="str">
        <f t="shared" si="21"/>
        <v>Maio</v>
      </c>
    </row>
    <row r="1022" spans="1:12" ht="56.25" customHeight="1" x14ac:dyDescent="0.25">
      <c r="A1022" s="145">
        <v>496</v>
      </c>
      <c r="B1022" s="28" t="s">
        <v>26</v>
      </c>
      <c r="C1022" s="145" t="s">
        <v>1125</v>
      </c>
      <c r="D1022" s="145" t="s">
        <v>1126</v>
      </c>
      <c r="E1022" s="12">
        <v>1</v>
      </c>
      <c r="F1022" s="73">
        <v>70000</v>
      </c>
      <c r="G1022" s="28" t="s">
        <v>59</v>
      </c>
      <c r="H1022" s="28" t="s">
        <v>31</v>
      </c>
      <c r="I1022" s="145"/>
      <c r="J1022" s="12" t="s">
        <v>89</v>
      </c>
      <c r="K1022" s="12" t="s">
        <v>26</v>
      </c>
      <c r="L1022" s="80" t="str">
        <f t="shared" si="21"/>
        <v>Maio</v>
      </c>
    </row>
    <row r="1023" spans="1:12" ht="153.75" customHeight="1" x14ac:dyDescent="0.25">
      <c r="A1023" s="145">
        <v>497</v>
      </c>
      <c r="B1023" s="28" t="s">
        <v>27</v>
      </c>
      <c r="C1023" s="145" t="s">
        <v>1127</v>
      </c>
      <c r="D1023" s="145" t="s">
        <v>1128</v>
      </c>
      <c r="E1023" s="12" t="s">
        <v>1129</v>
      </c>
      <c r="F1023" s="73">
        <v>74200</v>
      </c>
      <c r="G1023" s="28" t="s">
        <v>59</v>
      </c>
      <c r="H1023" s="28" t="s">
        <v>31</v>
      </c>
      <c r="I1023" s="145"/>
      <c r="J1023" s="12" t="s">
        <v>89</v>
      </c>
      <c r="K1023" s="12" t="s">
        <v>27</v>
      </c>
      <c r="L1023" s="80" t="str">
        <f t="shared" si="21"/>
        <v>Maio</v>
      </c>
    </row>
    <row r="1024" spans="1:12" ht="60.75" customHeight="1" x14ac:dyDescent="0.25">
      <c r="A1024" s="145">
        <v>498</v>
      </c>
      <c r="B1024" s="28" t="s">
        <v>27</v>
      </c>
      <c r="C1024" s="145" t="s">
        <v>1130</v>
      </c>
      <c r="D1024" s="145" t="s">
        <v>1131</v>
      </c>
      <c r="E1024" s="12">
        <v>1</v>
      </c>
      <c r="F1024" s="73">
        <v>145000</v>
      </c>
      <c r="G1024" s="28" t="s">
        <v>49</v>
      </c>
      <c r="H1024" s="28" t="s">
        <v>31</v>
      </c>
      <c r="I1024" s="145"/>
      <c r="J1024" s="12" t="s">
        <v>137</v>
      </c>
      <c r="K1024" s="12" t="s">
        <v>27</v>
      </c>
      <c r="L1024" s="80" t="str">
        <f t="shared" si="21"/>
        <v>Julho</v>
      </c>
    </row>
    <row r="1025" spans="1:12" ht="60.75" customHeight="1" x14ac:dyDescent="0.25">
      <c r="A1025" s="145">
        <v>499</v>
      </c>
      <c r="B1025" s="28" t="s">
        <v>27</v>
      </c>
      <c r="C1025" s="145" t="s">
        <v>1132</v>
      </c>
      <c r="D1025" s="145" t="s">
        <v>1131</v>
      </c>
      <c r="E1025" s="12">
        <v>1</v>
      </c>
      <c r="F1025" s="73">
        <v>35000</v>
      </c>
      <c r="G1025" s="28" t="s">
        <v>49</v>
      </c>
      <c r="H1025" s="28" t="s">
        <v>31</v>
      </c>
      <c r="I1025" s="145"/>
      <c r="J1025" s="12" t="s">
        <v>137</v>
      </c>
      <c r="K1025" s="12" t="s">
        <v>27</v>
      </c>
      <c r="L1025" s="80" t="str">
        <f t="shared" si="21"/>
        <v>Julho</v>
      </c>
    </row>
    <row r="1026" spans="1:12" ht="60.75" customHeight="1" x14ac:dyDescent="0.25">
      <c r="A1026" s="145">
        <v>500</v>
      </c>
      <c r="B1026" s="28" t="s">
        <v>27</v>
      </c>
      <c r="C1026" s="145" t="s">
        <v>1133</v>
      </c>
      <c r="D1026" s="145" t="s">
        <v>1134</v>
      </c>
      <c r="E1026" s="12">
        <v>1</v>
      </c>
      <c r="F1026" s="73">
        <v>100000</v>
      </c>
      <c r="G1026" s="28" t="s">
        <v>49</v>
      </c>
      <c r="H1026" s="28" t="s">
        <v>31</v>
      </c>
      <c r="I1026" s="145"/>
      <c r="J1026" s="12" t="s">
        <v>137</v>
      </c>
      <c r="K1026" s="12" t="s">
        <v>27</v>
      </c>
      <c r="L1026" s="80" t="str">
        <f t="shared" si="21"/>
        <v>Julho</v>
      </c>
    </row>
    <row r="1027" spans="1:12" ht="145.5" customHeight="1" x14ac:dyDescent="0.25">
      <c r="A1027" s="145">
        <v>501</v>
      </c>
      <c r="B1027" s="28" t="s">
        <v>27</v>
      </c>
      <c r="C1027" s="145" t="s">
        <v>1135</v>
      </c>
      <c r="D1027" s="145" t="s">
        <v>1136</v>
      </c>
      <c r="E1027" s="12">
        <v>4</v>
      </c>
      <c r="F1027" s="73">
        <v>53033.64</v>
      </c>
      <c r="G1027" s="28" t="s">
        <v>93</v>
      </c>
      <c r="H1027" s="28" t="s">
        <v>31</v>
      </c>
      <c r="I1027" s="145"/>
      <c r="J1027" s="12" t="s">
        <v>56</v>
      </c>
      <c r="K1027" s="12" t="s">
        <v>27</v>
      </c>
      <c r="L1027" s="80" t="str">
        <f t="shared" si="21"/>
        <v>Junho</v>
      </c>
    </row>
    <row r="1028" spans="1:12" ht="13.5" customHeight="1" x14ac:dyDescent="0.25">
      <c r="A1028" s="151" t="s">
        <v>1137</v>
      </c>
      <c r="B1028" s="151"/>
      <c r="C1028" s="151"/>
      <c r="D1028" s="151"/>
      <c r="E1028" s="151"/>
      <c r="F1028" s="152">
        <f>SUM(F3:F1027)</f>
        <v>293312561.76999992</v>
      </c>
      <c r="G1028" s="153"/>
      <c r="H1028" s="153"/>
      <c r="I1028" s="154"/>
      <c r="J1028" s="155"/>
      <c r="K1028" s="153"/>
      <c r="L1028" s="153"/>
    </row>
    <row r="1030" spans="1:12" ht="12.75" customHeight="1" x14ac:dyDescent="0.25">
      <c r="E1030" s="157"/>
    </row>
  </sheetData>
  <autoFilter ref="A2:L1028"/>
  <mergeCells count="1052">
    <mergeCell ref="L1006:L1009"/>
    <mergeCell ref="A1006:A1009"/>
    <mergeCell ref="C1006:C1009"/>
    <mergeCell ref="D1006:D1009"/>
    <mergeCell ref="G1006:G1009"/>
    <mergeCell ref="H1006:H1009"/>
    <mergeCell ref="I1006:I1009"/>
    <mergeCell ref="J1006:J1009"/>
    <mergeCell ref="K1006:K1009"/>
    <mergeCell ref="A991:A998"/>
    <mergeCell ref="C991:C998"/>
    <mergeCell ref="D991:D998"/>
    <mergeCell ref="G991:G998"/>
    <mergeCell ref="H991:H998"/>
    <mergeCell ref="I991:I998"/>
    <mergeCell ref="J991:J998"/>
    <mergeCell ref="K991:K998"/>
    <mergeCell ref="L991:L998"/>
    <mergeCell ref="H978:H986"/>
    <mergeCell ref="I978:I986"/>
    <mergeCell ref="J978:J986"/>
    <mergeCell ref="K978:K986"/>
    <mergeCell ref="L978:L986"/>
    <mergeCell ref="I975:I977"/>
    <mergeCell ref="J975:J977"/>
    <mergeCell ref="L975:L977"/>
    <mergeCell ref="A978:A986"/>
    <mergeCell ref="C978:C986"/>
    <mergeCell ref="D978:D986"/>
    <mergeCell ref="E978:E986"/>
    <mergeCell ref="G978:G986"/>
    <mergeCell ref="J953:J961"/>
    <mergeCell ref="K953:K961"/>
    <mergeCell ref="L953:L961"/>
    <mergeCell ref="A975:A977"/>
    <mergeCell ref="C975:C977"/>
    <mergeCell ref="D975:D977"/>
    <mergeCell ref="G975:G977"/>
    <mergeCell ref="H975:H977"/>
    <mergeCell ref="L937:L942"/>
    <mergeCell ref="D938:D942"/>
    <mergeCell ref="A953:A961"/>
    <mergeCell ref="C953:C961"/>
    <mergeCell ref="D953:D961"/>
    <mergeCell ref="G953:G961"/>
    <mergeCell ref="H953:H961"/>
    <mergeCell ref="I953:I961"/>
    <mergeCell ref="K916:K917"/>
    <mergeCell ref="A937:A942"/>
    <mergeCell ref="C937:C942"/>
    <mergeCell ref="G937:G942"/>
    <mergeCell ref="H937:H942"/>
    <mergeCell ref="I937:I942"/>
    <mergeCell ref="J937:J942"/>
    <mergeCell ref="K937:K942"/>
    <mergeCell ref="J866:J869"/>
    <mergeCell ref="A916:A917"/>
    <mergeCell ref="C916:C917"/>
    <mergeCell ref="E916:E917"/>
    <mergeCell ref="H916:H917"/>
    <mergeCell ref="I916:I917"/>
    <mergeCell ref="J916:J917"/>
    <mergeCell ref="A866:A869"/>
    <mergeCell ref="C866:C869"/>
    <mergeCell ref="D866:D869"/>
    <mergeCell ref="E866:E869"/>
    <mergeCell ref="H866:H869"/>
    <mergeCell ref="I866:I869"/>
    <mergeCell ref="L823:L828"/>
    <mergeCell ref="A849:A850"/>
    <mergeCell ref="C849:C850"/>
    <mergeCell ref="H849:H850"/>
    <mergeCell ref="J849:J850"/>
    <mergeCell ref="K806:K809"/>
    <mergeCell ref="L806:L809"/>
    <mergeCell ref="A823:A828"/>
    <mergeCell ref="C823:C828"/>
    <mergeCell ref="E823:E828"/>
    <mergeCell ref="G823:G828"/>
    <mergeCell ref="H823:H828"/>
    <mergeCell ref="I823:I828"/>
    <mergeCell ref="J823:J828"/>
    <mergeCell ref="K823:K828"/>
    <mergeCell ref="L802:L803"/>
    <mergeCell ref="A806:A809"/>
    <mergeCell ref="C806:C809"/>
    <mergeCell ref="D806:D809"/>
    <mergeCell ref="G806:G809"/>
    <mergeCell ref="H806:H809"/>
    <mergeCell ref="I806:I809"/>
    <mergeCell ref="J806:J809"/>
    <mergeCell ref="A802:A803"/>
    <mergeCell ref="C802:C803"/>
    <mergeCell ref="E802:E803"/>
    <mergeCell ref="G802:G803"/>
    <mergeCell ref="H802:H803"/>
    <mergeCell ref="I802:I803"/>
    <mergeCell ref="J802:J803"/>
    <mergeCell ref="K802:K803"/>
    <mergeCell ref="A800:A801"/>
    <mergeCell ref="C800:C801"/>
    <mergeCell ref="E800:E801"/>
    <mergeCell ref="G800:G801"/>
    <mergeCell ref="H800:H801"/>
    <mergeCell ref="I800:I801"/>
    <mergeCell ref="J800:J801"/>
    <mergeCell ref="K800:K801"/>
    <mergeCell ref="L800:L801"/>
    <mergeCell ref="H790:H791"/>
    <mergeCell ref="I790:I791"/>
    <mergeCell ref="J790:J791"/>
    <mergeCell ref="K790:K791"/>
    <mergeCell ref="L790:L791"/>
    <mergeCell ref="J762:J763"/>
    <mergeCell ref="K762:K763"/>
    <mergeCell ref="L762:L763"/>
    <mergeCell ref="A790:A791"/>
    <mergeCell ref="C790:C791"/>
    <mergeCell ref="D790:D791"/>
    <mergeCell ref="E790:E791"/>
    <mergeCell ref="G790:G791"/>
    <mergeCell ref="L760:L761"/>
    <mergeCell ref="A762:A763"/>
    <mergeCell ref="C762:C763"/>
    <mergeCell ref="D762:D763"/>
    <mergeCell ref="E762:E763"/>
    <mergeCell ref="G762:G763"/>
    <mergeCell ref="H762:H763"/>
    <mergeCell ref="I762:I763"/>
    <mergeCell ref="A760:A761"/>
    <mergeCell ref="C760:C761"/>
    <mergeCell ref="E760:E761"/>
    <mergeCell ref="G760:G761"/>
    <mergeCell ref="H760:H761"/>
    <mergeCell ref="I760:I761"/>
    <mergeCell ref="J760:J761"/>
    <mergeCell ref="K760:K761"/>
    <mergeCell ref="L730:L731"/>
    <mergeCell ref="A744:A750"/>
    <mergeCell ref="C744:C750"/>
    <mergeCell ref="G744:G750"/>
    <mergeCell ref="H744:H750"/>
    <mergeCell ref="I744:I750"/>
    <mergeCell ref="J744:J750"/>
    <mergeCell ref="K744:K750"/>
    <mergeCell ref="L744:L750"/>
    <mergeCell ref="K720:K721"/>
    <mergeCell ref="L720:L721"/>
    <mergeCell ref="A729:A731"/>
    <mergeCell ref="C729:C731"/>
    <mergeCell ref="G730:G731"/>
    <mergeCell ref="H730:H731"/>
    <mergeCell ref="I730:I731"/>
    <mergeCell ref="J730:J731"/>
    <mergeCell ref="A720:A721"/>
    <mergeCell ref="C720:C721"/>
    <mergeCell ref="G720:G721"/>
    <mergeCell ref="H720:H721"/>
    <mergeCell ref="I720:I721"/>
    <mergeCell ref="J720:J721"/>
    <mergeCell ref="I713:I715"/>
    <mergeCell ref="J713:J715"/>
    <mergeCell ref="K713:K715"/>
    <mergeCell ref="L713:L715"/>
    <mergeCell ref="L687:L691"/>
    <mergeCell ref="A699:A700"/>
    <mergeCell ref="C699:C700"/>
    <mergeCell ref="A713:A715"/>
    <mergeCell ref="C713:C715"/>
    <mergeCell ref="E713:E715"/>
    <mergeCell ref="G713:G715"/>
    <mergeCell ref="H713:H715"/>
    <mergeCell ref="L685:L686"/>
    <mergeCell ref="A687:A691"/>
    <mergeCell ref="C687:C691"/>
    <mergeCell ref="G687:G691"/>
    <mergeCell ref="H687:H691"/>
    <mergeCell ref="I687:I691"/>
    <mergeCell ref="J687:J691"/>
    <mergeCell ref="K687:K691"/>
    <mergeCell ref="J682:J684"/>
    <mergeCell ref="L682:L684"/>
    <mergeCell ref="A685:A686"/>
    <mergeCell ref="C685:C686"/>
    <mergeCell ref="D685:D686"/>
    <mergeCell ref="G685:G686"/>
    <mergeCell ref="H685:H686"/>
    <mergeCell ref="I685:I686"/>
    <mergeCell ref="J685:J686"/>
    <mergeCell ref="K685:K686"/>
    <mergeCell ref="I679:I681"/>
    <mergeCell ref="J679:J681"/>
    <mergeCell ref="L679:L681"/>
    <mergeCell ref="A682:A684"/>
    <mergeCell ref="C682:C684"/>
    <mergeCell ref="D682:D684"/>
    <mergeCell ref="E682:E684"/>
    <mergeCell ref="G682:G684"/>
    <mergeCell ref="H682:H684"/>
    <mergeCell ref="I682:I684"/>
    <mergeCell ref="K674:K678"/>
    <mergeCell ref="L674:L678"/>
    <mergeCell ref="A679:A681"/>
    <mergeCell ref="C679:C681"/>
    <mergeCell ref="D679:D681"/>
    <mergeCell ref="E679:E681"/>
    <mergeCell ref="G679:G681"/>
    <mergeCell ref="H679:H681"/>
    <mergeCell ref="L658:L660"/>
    <mergeCell ref="A674:A678"/>
    <mergeCell ref="C674:C678"/>
    <mergeCell ref="D674:D678"/>
    <mergeCell ref="G674:G678"/>
    <mergeCell ref="H674:H678"/>
    <mergeCell ref="I674:I678"/>
    <mergeCell ref="J674:J678"/>
    <mergeCell ref="A658:A660"/>
    <mergeCell ref="C658:C660"/>
    <mergeCell ref="D658:D660"/>
    <mergeCell ref="G658:G660"/>
    <mergeCell ref="H658:H660"/>
    <mergeCell ref="I658:I660"/>
    <mergeCell ref="J658:J660"/>
    <mergeCell ref="K658:K660"/>
    <mergeCell ref="L628:L639"/>
    <mergeCell ref="A641:A642"/>
    <mergeCell ref="C641:C642"/>
    <mergeCell ref="G641:G642"/>
    <mergeCell ref="H641:H642"/>
    <mergeCell ref="I641:I642"/>
    <mergeCell ref="J641:J642"/>
    <mergeCell ref="L641:L642"/>
    <mergeCell ref="A628:A639"/>
    <mergeCell ref="C628:C639"/>
    <mergeCell ref="D628:D639"/>
    <mergeCell ref="G628:G639"/>
    <mergeCell ref="H628:H639"/>
    <mergeCell ref="I628:I639"/>
    <mergeCell ref="J628:J639"/>
    <mergeCell ref="K628:K639"/>
    <mergeCell ref="J616:J624"/>
    <mergeCell ref="K616:K624"/>
    <mergeCell ref="L616:L624"/>
    <mergeCell ref="A625:A627"/>
    <mergeCell ref="C625:C627"/>
    <mergeCell ref="H625:H627"/>
    <mergeCell ref="I625:I627"/>
    <mergeCell ref="J625:J627"/>
    <mergeCell ref="K607:K609"/>
    <mergeCell ref="L607:L609"/>
    <mergeCell ref="A616:A624"/>
    <mergeCell ref="C616:C624"/>
    <mergeCell ref="D616:D624"/>
    <mergeCell ref="G616:G624"/>
    <mergeCell ref="H616:H624"/>
    <mergeCell ref="I616:I624"/>
    <mergeCell ref="L602:L604"/>
    <mergeCell ref="A607:A609"/>
    <mergeCell ref="C607:C609"/>
    <mergeCell ref="D607:D609"/>
    <mergeCell ref="G607:G609"/>
    <mergeCell ref="H607:H609"/>
    <mergeCell ref="I607:I609"/>
    <mergeCell ref="J607:J609"/>
    <mergeCell ref="E596:E599"/>
    <mergeCell ref="A602:A604"/>
    <mergeCell ref="C602:C604"/>
    <mergeCell ref="G602:G604"/>
    <mergeCell ref="H602:H604"/>
    <mergeCell ref="I602:I604"/>
    <mergeCell ref="J602:J604"/>
    <mergeCell ref="K602:K604"/>
    <mergeCell ref="A595:A599"/>
    <mergeCell ref="C595:C599"/>
    <mergeCell ref="G595:G599"/>
    <mergeCell ref="H595:H599"/>
    <mergeCell ref="I595:I599"/>
    <mergeCell ref="J595:J599"/>
    <mergeCell ref="K595:K599"/>
    <mergeCell ref="L595:L599"/>
    <mergeCell ref="A588:A592"/>
    <mergeCell ref="C588:C592"/>
    <mergeCell ref="G588:G590"/>
    <mergeCell ref="H588:H592"/>
    <mergeCell ref="I588:I592"/>
    <mergeCell ref="J588:J592"/>
    <mergeCell ref="K588:K592"/>
    <mergeCell ref="L588:L590"/>
    <mergeCell ref="A580:A581"/>
    <mergeCell ref="C580:C581"/>
    <mergeCell ref="H580:H581"/>
    <mergeCell ref="I580:I581"/>
    <mergeCell ref="J580:J581"/>
    <mergeCell ref="L580:L581"/>
    <mergeCell ref="I571:I574"/>
    <mergeCell ref="J571:J574"/>
    <mergeCell ref="K571:K574"/>
    <mergeCell ref="L571:L574"/>
    <mergeCell ref="J568:J569"/>
    <mergeCell ref="K568:K569"/>
    <mergeCell ref="L568:L569"/>
    <mergeCell ref="A571:A574"/>
    <mergeCell ref="C571:C574"/>
    <mergeCell ref="E571:E574"/>
    <mergeCell ref="G571:G574"/>
    <mergeCell ref="H571:H574"/>
    <mergeCell ref="K565:K566"/>
    <mergeCell ref="L565:L566"/>
    <mergeCell ref="A568:A569"/>
    <mergeCell ref="C568:C569"/>
    <mergeCell ref="E568:E569"/>
    <mergeCell ref="G568:G569"/>
    <mergeCell ref="H568:H569"/>
    <mergeCell ref="I568:I569"/>
    <mergeCell ref="A564:A566"/>
    <mergeCell ref="C564:C566"/>
    <mergeCell ref="G565:G566"/>
    <mergeCell ref="H565:H566"/>
    <mergeCell ref="I565:I566"/>
    <mergeCell ref="J565:J566"/>
    <mergeCell ref="K558:K563"/>
    <mergeCell ref="L558:L563"/>
    <mergeCell ref="E559:E563"/>
    <mergeCell ref="D560:D563"/>
    <mergeCell ref="K556:K557"/>
    <mergeCell ref="L556:L557"/>
    <mergeCell ref="A558:A563"/>
    <mergeCell ref="C558:C563"/>
    <mergeCell ref="G558:G563"/>
    <mergeCell ref="H558:H563"/>
    <mergeCell ref="I558:I563"/>
    <mergeCell ref="J558:J563"/>
    <mergeCell ref="K550:K552"/>
    <mergeCell ref="L550:L552"/>
    <mergeCell ref="A556:A557"/>
    <mergeCell ref="C556:C557"/>
    <mergeCell ref="G556:G557"/>
    <mergeCell ref="H556:H557"/>
    <mergeCell ref="I556:I557"/>
    <mergeCell ref="J556:J557"/>
    <mergeCell ref="A550:A552"/>
    <mergeCell ref="C550:C552"/>
    <mergeCell ref="G550:G552"/>
    <mergeCell ref="H550:H552"/>
    <mergeCell ref="I550:I552"/>
    <mergeCell ref="J550:J552"/>
    <mergeCell ref="I543:I544"/>
    <mergeCell ref="J543:J544"/>
    <mergeCell ref="K543:K544"/>
    <mergeCell ref="L543:L544"/>
    <mergeCell ref="A543:A544"/>
    <mergeCell ref="C543:C544"/>
    <mergeCell ref="D543:D544"/>
    <mergeCell ref="E543:E544"/>
    <mergeCell ref="G543:G544"/>
    <mergeCell ref="H543:H544"/>
    <mergeCell ref="A529:A531"/>
    <mergeCell ref="C529:C531"/>
    <mergeCell ref="H529:H531"/>
    <mergeCell ref="I529:I531"/>
    <mergeCell ref="J529:J531"/>
    <mergeCell ref="K529:K531"/>
    <mergeCell ref="A527:A528"/>
    <mergeCell ref="C527:C528"/>
    <mergeCell ref="G527:G528"/>
    <mergeCell ref="H527:H528"/>
    <mergeCell ref="I527:I528"/>
    <mergeCell ref="J527:J528"/>
    <mergeCell ref="K527:K528"/>
    <mergeCell ref="L527:L528"/>
    <mergeCell ref="G518:G522"/>
    <mergeCell ref="L518:L522"/>
    <mergeCell ref="A524:A526"/>
    <mergeCell ref="C524:C526"/>
    <mergeCell ref="G524:G526"/>
    <mergeCell ref="H524:H526"/>
    <mergeCell ref="I524:I526"/>
    <mergeCell ref="L524:L526"/>
    <mergeCell ref="K508:K512"/>
    <mergeCell ref="L508:L512"/>
    <mergeCell ref="A513:A523"/>
    <mergeCell ref="C513:C523"/>
    <mergeCell ref="D513:D523"/>
    <mergeCell ref="H513:H523"/>
    <mergeCell ref="I513:I523"/>
    <mergeCell ref="J513:J523"/>
    <mergeCell ref="A508:A512"/>
    <mergeCell ref="C508:C512"/>
    <mergeCell ref="G508:G511"/>
    <mergeCell ref="H508:H512"/>
    <mergeCell ref="I508:I512"/>
    <mergeCell ref="J508:J512"/>
    <mergeCell ref="J503:J507"/>
    <mergeCell ref="K503:K507"/>
    <mergeCell ref="L503:L507"/>
    <mergeCell ref="D505:D507"/>
    <mergeCell ref="A503:A507"/>
    <mergeCell ref="C503:C507"/>
    <mergeCell ref="E503:E507"/>
    <mergeCell ref="G503:G507"/>
    <mergeCell ref="H503:H507"/>
    <mergeCell ref="I503:I507"/>
    <mergeCell ref="I483:I484"/>
    <mergeCell ref="J483:J484"/>
    <mergeCell ref="K483:K484"/>
    <mergeCell ref="L483:L484"/>
    <mergeCell ref="J479:J482"/>
    <mergeCell ref="K479:K482"/>
    <mergeCell ref="L479:L482"/>
    <mergeCell ref="A483:A484"/>
    <mergeCell ref="C483:C484"/>
    <mergeCell ref="D483:D484"/>
    <mergeCell ref="G483:G484"/>
    <mergeCell ref="H483:H484"/>
    <mergeCell ref="A479:A482"/>
    <mergeCell ref="C479:C482"/>
    <mergeCell ref="D479:D482"/>
    <mergeCell ref="G479:G482"/>
    <mergeCell ref="H479:H482"/>
    <mergeCell ref="I479:I482"/>
    <mergeCell ref="I477:I478"/>
    <mergeCell ref="J477:J478"/>
    <mergeCell ref="K477:K478"/>
    <mergeCell ref="L477:L478"/>
    <mergeCell ref="K473:K476"/>
    <mergeCell ref="L473:L476"/>
    <mergeCell ref="E474:E476"/>
    <mergeCell ref="A477:A478"/>
    <mergeCell ref="C477:C478"/>
    <mergeCell ref="D477:D478"/>
    <mergeCell ref="G477:G478"/>
    <mergeCell ref="H477:H478"/>
    <mergeCell ref="A473:A476"/>
    <mergeCell ref="C473:C476"/>
    <mergeCell ref="G473:G476"/>
    <mergeCell ref="H473:H476"/>
    <mergeCell ref="I473:I476"/>
    <mergeCell ref="J473:J476"/>
    <mergeCell ref="A468:A469"/>
    <mergeCell ref="C468:C469"/>
    <mergeCell ref="I468:I469"/>
    <mergeCell ref="J468:J469"/>
    <mergeCell ref="I461:I467"/>
    <mergeCell ref="J461:J467"/>
    <mergeCell ref="K461:K467"/>
    <mergeCell ref="L461:L467"/>
    <mergeCell ref="J455:J460"/>
    <mergeCell ref="K455:K460"/>
    <mergeCell ref="L455:L460"/>
    <mergeCell ref="A461:A467"/>
    <mergeCell ref="C461:C467"/>
    <mergeCell ref="D461:D467"/>
    <mergeCell ref="G461:G467"/>
    <mergeCell ref="H461:H467"/>
    <mergeCell ref="A455:A460"/>
    <mergeCell ref="C455:C460"/>
    <mergeCell ref="D455:D460"/>
    <mergeCell ref="G455:G460"/>
    <mergeCell ref="H455:H460"/>
    <mergeCell ref="I455:I460"/>
    <mergeCell ref="I450:I453"/>
    <mergeCell ref="J450:J453"/>
    <mergeCell ref="K450:K453"/>
    <mergeCell ref="L450:L453"/>
    <mergeCell ref="J446:J449"/>
    <mergeCell ref="K446:K449"/>
    <mergeCell ref="L446:L449"/>
    <mergeCell ref="A450:A453"/>
    <mergeCell ref="C450:C453"/>
    <mergeCell ref="D450:D453"/>
    <mergeCell ref="G450:G453"/>
    <mergeCell ref="H450:H453"/>
    <mergeCell ref="J444:J445"/>
    <mergeCell ref="K444:K445"/>
    <mergeCell ref="L444:L445"/>
    <mergeCell ref="A446:A449"/>
    <mergeCell ref="C446:C449"/>
    <mergeCell ref="G446:G449"/>
    <mergeCell ref="H446:H449"/>
    <mergeCell ref="I446:I449"/>
    <mergeCell ref="E440:E442"/>
    <mergeCell ref="A444:A445"/>
    <mergeCell ref="C444:C445"/>
    <mergeCell ref="G444:G445"/>
    <mergeCell ref="H444:H445"/>
    <mergeCell ref="I444:I445"/>
    <mergeCell ref="I439:I442"/>
    <mergeCell ref="J439:J442"/>
    <mergeCell ref="K439:K442"/>
    <mergeCell ref="L439:L442"/>
    <mergeCell ref="J437:J438"/>
    <mergeCell ref="K437:K438"/>
    <mergeCell ref="L437:L438"/>
    <mergeCell ref="A439:A442"/>
    <mergeCell ref="C439:C442"/>
    <mergeCell ref="D439:D442"/>
    <mergeCell ref="G439:G442"/>
    <mergeCell ref="H439:H442"/>
    <mergeCell ref="A437:A438"/>
    <mergeCell ref="C437:C438"/>
    <mergeCell ref="D437:D438"/>
    <mergeCell ref="G437:G438"/>
    <mergeCell ref="H437:H438"/>
    <mergeCell ref="I437:I438"/>
    <mergeCell ref="I434:I436"/>
    <mergeCell ref="J434:J436"/>
    <mergeCell ref="K434:K436"/>
    <mergeCell ref="L434:L436"/>
    <mergeCell ref="E429:E433"/>
    <mergeCell ref="A434:A436"/>
    <mergeCell ref="C434:C436"/>
    <mergeCell ref="D434:D436"/>
    <mergeCell ref="G434:G436"/>
    <mergeCell ref="H434:H436"/>
    <mergeCell ref="I426:I433"/>
    <mergeCell ref="J426:J433"/>
    <mergeCell ref="K426:K433"/>
    <mergeCell ref="L426:L433"/>
    <mergeCell ref="K422:K425"/>
    <mergeCell ref="L422:L425"/>
    <mergeCell ref="E424:E425"/>
    <mergeCell ref="A426:A433"/>
    <mergeCell ref="C426:C433"/>
    <mergeCell ref="D426:D433"/>
    <mergeCell ref="G426:G433"/>
    <mergeCell ref="H426:H433"/>
    <mergeCell ref="K417:K421"/>
    <mergeCell ref="L417:L421"/>
    <mergeCell ref="A422:A425"/>
    <mergeCell ref="C422:C425"/>
    <mergeCell ref="G422:G425"/>
    <mergeCell ref="H422:H425"/>
    <mergeCell ref="I422:I425"/>
    <mergeCell ref="J422:J425"/>
    <mergeCell ref="K414:K415"/>
    <mergeCell ref="L414:L415"/>
    <mergeCell ref="A417:A421"/>
    <mergeCell ref="C417:C421"/>
    <mergeCell ref="G417:G421"/>
    <mergeCell ref="H417:H421"/>
    <mergeCell ref="I417:I421"/>
    <mergeCell ref="J417:J421"/>
    <mergeCell ref="K406:K409"/>
    <mergeCell ref="L406:L409"/>
    <mergeCell ref="A414:A415"/>
    <mergeCell ref="C414:C415"/>
    <mergeCell ref="G414:G415"/>
    <mergeCell ref="H414:H415"/>
    <mergeCell ref="I414:I415"/>
    <mergeCell ref="J414:J415"/>
    <mergeCell ref="E401:E405"/>
    <mergeCell ref="A406:A412"/>
    <mergeCell ref="C406:C412"/>
    <mergeCell ref="D406:D412"/>
    <mergeCell ref="E406:E411"/>
    <mergeCell ref="G406:G409"/>
    <mergeCell ref="H406:H412"/>
    <mergeCell ref="I406:I412"/>
    <mergeCell ref="J406:J412"/>
    <mergeCell ref="H397:H405"/>
    <mergeCell ref="I397:I405"/>
    <mergeCell ref="J397:J405"/>
    <mergeCell ref="K397:K405"/>
    <mergeCell ref="L397:L405"/>
    <mergeCell ref="J391:J396"/>
    <mergeCell ref="K391:K396"/>
    <mergeCell ref="L391:L396"/>
    <mergeCell ref="A397:A405"/>
    <mergeCell ref="C397:C405"/>
    <mergeCell ref="D397:D405"/>
    <mergeCell ref="E397:E399"/>
    <mergeCell ref="G397:G405"/>
    <mergeCell ref="J385:J390"/>
    <mergeCell ref="K385:K390"/>
    <mergeCell ref="L385:L390"/>
    <mergeCell ref="A391:A396"/>
    <mergeCell ref="C391:C396"/>
    <mergeCell ref="G391:G396"/>
    <mergeCell ref="H391:H396"/>
    <mergeCell ref="I391:I396"/>
    <mergeCell ref="K381:K384"/>
    <mergeCell ref="L381:L384"/>
    <mergeCell ref="A385:A390"/>
    <mergeCell ref="C385:C390"/>
    <mergeCell ref="E385:E390"/>
    <mergeCell ref="G385:G390"/>
    <mergeCell ref="H385:H390"/>
    <mergeCell ref="I385:I390"/>
    <mergeCell ref="A381:A384"/>
    <mergeCell ref="C381:C384"/>
    <mergeCell ref="G381:G384"/>
    <mergeCell ref="H381:H384"/>
    <mergeCell ref="I381:I384"/>
    <mergeCell ref="J381:J384"/>
    <mergeCell ref="J375:J380"/>
    <mergeCell ref="K375:K380"/>
    <mergeCell ref="L375:L380"/>
    <mergeCell ref="D378:D380"/>
    <mergeCell ref="A375:A380"/>
    <mergeCell ref="C375:C380"/>
    <mergeCell ref="E375:E380"/>
    <mergeCell ref="G375:G380"/>
    <mergeCell ref="H375:H380"/>
    <mergeCell ref="I375:I380"/>
    <mergeCell ref="I367:I374"/>
    <mergeCell ref="J367:J374"/>
    <mergeCell ref="K367:K374"/>
    <mergeCell ref="L367:L374"/>
    <mergeCell ref="L360:L366"/>
    <mergeCell ref="E363:E366"/>
    <mergeCell ref="A367:A374"/>
    <mergeCell ref="C367:C374"/>
    <mergeCell ref="D367:D374"/>
    <mergeCell ref="E367:E374"/>
    <mergeCell ref="G367:G374"/>
    <mergeCell ref="H367:H374"/>
    <mergeCell ref="A360:A366"/>
    <mergeCell ref="C360:C366"/>
    <mergeCell ref="D360:D366"/>
    <mergeCell ref="E360:E361"/>
    <mergeCell ref="G360:G366"/>
    <mergeCell ref="H360:H366"/>
    <mergeCell ref="I360:I366"/>
    <mergeCell ref="J360:J366"/>
    <mergeCell ref="K360:K366"/>
    <mergeCell ref="H355:H359"/>
    <mergeCell ref="I355:I359"/>
    <mergeCell ref="J355:J359"/>
    <mergeCell ref="K355:K359"/>
    <mergeCell ref="L355:L359"/>
    <mergeCell ref="J352:J354"/>
    <mergeCell ref="K352:K354"/>
    <mergeCell ref="L352:L354"/>
    <mergeCell ref="A355:A359"/>
    <mergeCell ref="C355:C359"/>
    <mergeCell ref="D355:D359"/>
    <mergeCell ref="E355:E359"/>
    <mergeCell ref="G355:G359"/>
    <mergeCell ref="A352:A354"/>
    <mergeCell ref="C352:C354"/>
    <mergeCell ref="E352:E354"/>
    <mergeCell ref="G352:G354"/>
    <mergeCell ref="H352:H354"/>
    <mergeCell ref="I352:I354"/>
    <mergeCell ref="I345:I351"/>
    <mergeCell ref="J345:J351"/>
    <mergeCell ref="K345:K351"/>
    <mergeCell ref="L345:L351"/>
    <mergeCell ref="E342:E344"/>
    <mergeCell ref="A345:A351"/>
    <mergeCell ref="C345:C351"/>
    <mergeCell ref="E345:E351"/>
    <mergeCell ref="G345:G351"/>
    <mergeCell ref="H345:H351"/>
    <mergeCell ref="D346:D348"/>
    <mergeCell ref="I341:I344"/>
    <mergeCell ref="J341:J344"/>
    <mergeCell ref="K341:K344"/>
    <mergeCell ref="L341:L344"/>
    <mergeCell ref="J336:J340"/>
    <mergeCell ref="K336:K340"/>
    <mergeCell ref="L336:L340"/>
    <mergeCell ref="A341:A344"/>
    <mergeCell ref="C341:C344"/>
    <mergeCell ref="D341:D344"/>
    <mergeCell ref="G341:G344"/>
    <mergeCell ref="H341:H344"/>
    <mergeCell ref="A336:A340"/>
    <mergeCell ref="C336:C340"/>
    <mergeCell ref="D336:D340"/>
    <mergeCell ref="G336:G340"/>
    <mergeCell ref="H336:H340"/>
    <mergeCell ref="I336:I340"/>
    <mergeCell ref="J328:J335"/>
    <mergeCell ref="K328:K335"/>
    <mergeCell ref="L328:L335"/>
    <mergeCell ref="E332:E334"/>
    <mergeCell ref="A328:A335"/>
    <mergeCell ref="C328:C335"/>
    <mergeCell ref="D328:D335"/>
    <mergeCell ref="G328:G335"/>
    <mergeCell ref="H328:H335"/>
    <mergeCell ref="I328:I335"/>
    <mergeCell ref="J317:J327"/>
    <mergeCell ref="K317:K327"/>
    <mergeCell ref="L317:L327"/>
    <mergeCell ref="D323:D327"/>
    <mergeCell ref="A317:A327"/>
    <mergeCell ref="C317:C327"/>
    <mergeCell ref="D317:D319"/>
    <mergeCell ref="G317:G327"/>
    <mergeCell ref="H317:H327"/>
    <mergeCell ref="I317:I327"/>
    <mergeCell ref="I311:I316"/>
    <mergeCell ref="J311:J316"/>
    <mergeCell ref="K311:K316"/>
    <mergeCell ref="L311:L316"/>
    <mergeCell ref="K306:K309"/>
    <mergeCell ref="L306:L309"/>
    <mergeCell ref="A311:A316"/>
    <mergeCell ref="C311:C316"/>
    <mergeCell ref="D311:D316"/>
    <mergeCell ref="E311:E316"/>
    <mergeCell ref="G311:G316"/>
    <mergeCell ref="H311:H316"/>
    <mergeCell ref="L295:L304"/>
    <mergeCell ref="E299:E304"/>
    <mergeCell ref="A306:A309"/>
    <mergeCell ref="C306:C309"/>
    <mergeCell ref="G306:G309"/>
    <mergeCell ref="H306:H309"/>
    <mergeCell ref="I306:I309"/>
    <mergeCell ref="J306:J309"/>
    <mergeCell ref="E292:E294"/>
    <mergeCell ref="A295:A304"/>
    <mergeCell ref="C295:C304"/>
    <mergeCell ref="D295:D304"/>
    <mergeCell ref="G295:G304"/>
    <mergeCell ref="H295:H304"/>
    <mergeCell ref="I295:I304"/>
    <mergeCell ref="J295:J304"/>
    <mergeCell ref="K295:K304"/>
    <mergeCell ref="H288:H294"/>
    <mergeCell ref="I288:I294"/>
    <mergeCell ref="J288:J294"/>
    <mergeCell ref="K288:K294"/>
    <mergeCell ref="L288:L294"/>
    <mergeCell ref="J285:J287"/>
    <mergeCell ref="K285:K287"/>
    <mergeCell ref="L285:L287"/>
    <mergeCell ref="A288:A294"/>
    <mergeCell ref="C288:C294"/>
    <mergeCell ref="D288:D294"/>
    <mergeCell ref="E288:E289"/>
    <mergeCell ref="G288:G294"/>
    <mergeCell ref="A285:A287"/>
    <mergeCell ref="C285:C287"/>
    <mergeCell ref="D285:D287"/>
    <mergeCell ref="G285:G287"/>
    <mergeCell ref="H285:H287"/>
    <mergeCell ref="I285:I287"/>
    <mergeCell ref="I276:I284"/>
    <mergeCell ref="J276:J284"/>
    <mergeCell ref="K276:K284"/>
    <mergeCell ref="L276:L284"/>
    <mergeCell ref="A276:A284"/>
    <mergeCell ref="C276:C284"/>
    <mergeCell ref="D276:D284"/>
    <mergeCell ref="E276:E277"/>
    <mergeCell ref="G276:G284"/>
    <mergeCell ref="H276:H284"/>
    <mergeCell ref="E281:E284"/>
    <mergeCell ref="J268:J275"/>
    <mergeCell ref="K268:K275"/>
    <mergeCell ref="L268:L275"/>
    <mergeCell ref="E273:E275"/>
    <mergeCell ref="L264:L266"/>
    <mergeCell ref="A268:A275"/>
    <mergeCell ref="C268:C275"/>
    <mergeCell ref="D268:D275"/>
    <mergeCell ref="E268:E269"/>
    <mergeCell ref="G268:G275"/>
    <mergeCell ref="H268:H275"/>
    <mergeCell ref="I268:I275"/>
    <mergeCell ref="A264:A266"/>
    <mergeCell ref="C264:C266"/>
    <mergeCell ref="D264:D266"/>
    <mergeCell ref="E264:E266"/>
    <mergeCell ref="G264:G266"/>
    <mergeCell ref="H264:H266"/>
    <mergeCell ref="I264:I266"/>
    <mergeCell ref="J264:J266"/>
    <mergeCell ref="K264:K266"/>
    <mergeCell ref="H256:H263"/>
    <mergeCell ref="I256:I263"/>
    <mergeCell ref="J256:J263"/>
    <mergeCell ref="K256:K263"/>
    <mergeCell ref="L256:L263"/>
    <mergeCell ref="J253:J255"/>
    <mergeCell ref="K253:K255"/>
    <mergeCell ref="L253:L255"/>
    <mergeCell ref="A256:A263"/>
    <mergeCell ref="C256:C263"/>
    <mergeCell ref="D256:D263"/>
    <mergeCell ref="E256:E263"/>
    <mergeCell ref="G256:G263"/>
    <mergeCell ref="L247:L249"/>
    <mergeCell ref="A253:A255"/>
    <mergeCell ref="C253:C255"/>
    <mergeCell ref="D253:D255"/>
    <mergeCell ref="E253:E255"/>
    <mergeCell ref="G253:G255"/>
    <mergeCell ref="H253:H255"/>
    <mergeCell ref="I253:I255"/>
    <mergeCell ref="A247:A249"/>
    <mergeCell ref="C247:C249"/>
    <mergeCell ref="G247:G249"/>
    <mergeCell ref="H247:H249"/>
    <mergeCell ref="I247:I249"/>
    <mergeCell ref="J247:J249"/>
    <mergeCell ref="J235:J241"/>
    <mergeCell ref="K235:K241"/>
    <mergeCell ref="L235:L241"/>
    <mergeCell ref="E239:E241"/>
    <mergeCell ref="A235:A241"/>
    <mergeCell ref="C235:C241"/>
    <mergeCell ref="E235:E237"/>
    <mergeCell ref="G235:G241"/>
    <mergeCell ref="H235:H241"/>
    <mergeCell ref="I235:I241"/>
    <mergeCell ref="I226:I234"/>
    <mergeCell ref="J226:J234"/>
    <mergeCell ref="K226:K234"/>
    <mergeCell ref="L226:L234"/>
    <mergeCell ref="A226:A234"/>
    <mergeCell ref="C226:C234"/>
    <mergeCell ref="D226:D234"/>
    <mergeCell ref="E226:E234"/>
    <mergeCell ref="G226:G234"/>
    <mergeCell ref="H226:H234"/>
    <mergeCell ref="I210:I219"/>
    <mergeCell ref="J210:J219"/>
    <mergeCell ref="K210:K219"/>
    <mergeCell ref="L210:L219"/>
    <mergeCell ref="J207:J209"/>
    <mergeCell ref="K207:K209"/>
    <mergeCell ref="L207:L209"/>
    <mergeCell ref="A210:A219"/>
    <mergeCell ref="C210:C219"/>
    <mergeCell ref="D210:D219"/>
    <mergeCell ref="G210:G219"/>
    <mergeCell ref="H210:H219"/>
    <mergeCell ref="A207:A209"/>
    <mergeCell ref="C207:C209"/>
    <mergeCell ref="D207:D209"/>
    <mergeCell ref="G207:G209"/>
    <mergeCell ref="H207:H209"/>
    <mergeCell ref="I207:I209"/>
    <mergeCell ref="I202:I205"/>
    <mergeCell ref="J202:J205"/>
    <mergeCell ref="K202:K205"/>
    <mergeCell ref="L202:L205"/>
    <mergeCell ref="J200:J201"/>
    <mergeCell ref="K200:K201"/>
    <mergeCell ref="L200:L201"/>
    <mergeCell ref="A202:A205"/>
    <mergeCell ref="C202:C205"/>
    <mergeCell ref="D202:D205"/>
    <mergeCell ref="G202:G205"/>
    <mergeCell ref="H202:H205"/>
    <mergeCell ref="A200:A201"/>
    <mergeCell ref="C200:C201"/>
    <mergeCell ref="D200:D201"/>
    <mergeCell ref="G200:G201"/>
    <mergeCell ref="H200:H201"/>
    <mergeCell ref="I200:I201"/>
    <mergeCell ref="I194:I195"/>
    <mergeCell ref="J194:J195"/>
    <mergeCell ref="K194:K195"/>
    <mergeCell ref="L194:L195"/>
    <mergeCell ref="A194:A195"/>
    <mergeCell ref="C194:C195"/>
    <mergeCell ref="D194:D195"/>
    <mergeCell ref="E194:E195"/>
    <mergeCell ref="G194:G195"/>
    <mergeCell ref="H194:H195"/>
    <mergeCell ref="I181:I182"/>
    <mergeCell ref="J181:J182"/>
    <mergeCell ref="K181:K182"/>
    <mergeCell ref="L181:L182"/>
    <mergeCell ref="J178:J180"/>
    <mergeCell ref="K178:K180"/>
    <mergeCell ref="L178:L180"/>
    <mergeCell ref="A181:A182"/>
    <mergeCell ref="C181:C182"/>
    <mergeCell ref="D181:D182"/>
    <mergeCell ref="G181:G182"/>
    <mergeCell ref="H181:H182"/>
    <mergeCell ref="L169:L177"/>
    <mergeCell ref="A178:A180"/>
    <mergeCell ref="C178:C180"/>
    <mergeCell ref="D178:D180"/>
    <mergeCell ref="E178:E180"/>
    <mergeCell ref="G178:G180"/>
    <mergeCell ref="H178:H180"/>
    <mergeCell ref="I178:I180"/>
    <mergeCell ref="A169:A177"/>
    <mergeCell ref="C169:C177"/>
    <mergeCell ref="D169:D177"/>
    <mergeCell ref="E169:E176"/>
    <mergeCell ref="G169:G177"/>
    <mergeCell ref="H169:H177"/>
    <mergeCell ref="I169:I177"/>
    <mergeCell ref="J169:J177"/>
    <mergeCell ref="K169:K177"/>
    <mergeCell ref="H167:H168"/>
    <mergeCell ref="I167:I168"/>
    <mergeCell ref="J167:J168"/>
    <mergeCell ref="K167:K168"/>
    <mergeCell ref="L167:L168"/>
    <mergeCell ref="J165:J166"/>
    <mergeCell ref="K165:K166"/>
    <mergeCell ref="L165:L166"/>
    <mergeCell ref="A167:A168"/>
    <mergeCell ref="C167:C168"/>
    <mergeCell ref="D167:D168"/>
    <mergeCell ref="E167:E168"/>
    <mergeCell ref="G167:G168"/>
    <mergeCell ref="L155:L164"/>
    <mergeCell ref="A165:A166"/>
    <mergeCell ref="C165:C166"/>
    <mergeCell ref="D165:D166"/>
    <mergeCell ref="E165:E166"/>
    <mergeCell ref="G165:G166"/>
    <mergeCell ref="H165:H166"/>
    <mergeCell ref="I165:I166"/>
    <mergeCell ref="A155:A164"/>
    <mergeCell ref="C155:C164"/>
    <mergeCell ref="D155:D164"/>
    <mergeCell ref="E155:E164"/>
    <mergeCell ref="G155:G164"/>
    <mergeCell ref="H155:H164"/>
    <mergeCell ref="I155:I164"/>
    <mergeCell ref="J155:J164"/>
    <mergeCell ref="K155:K164"/>
    <mergeCell ref="H145:H154"/>
    <mergeCell ref="I145:I154"/>
    <mergeCell ref="J145:J154"/>
    <mergeCell ref="K145:K154"/>
    <mergeCell ref="L145:L154"/>
    <mergeCell ref="E141:E143"/>
    <mergeCell ref="A145:A154"/>
    <mergeCell ref="C145:C154"/>
    <mergeCell ref="D145:D154"/>
    <mergeCell ref="E145:E154"/>
    <mergeCell ref="G145:G154"/>
    <mergeCell ref="I134:I144"/>
    <mergeCell ref="J134:J144"/>
    <mergeCell ref="K134:K144"/>
    <mergeCell ref="L134:L144"/>
    <mergeCell ref="J123:J133"/>
    <mergeCell ref="K123:K133"/>
    <mergeCell ref="L123:L133"/>
    <mergeCell ref="A134:A144"/>
    <mergeCell ref="C134:C144"/>
    <mergeCell ref="D134:D144"/>
    <mergeCell ref="G134:G144"/>
    <mergeCell ref="H134:H144"/>
    <mergeCell ref="K111:K122"/>
    <mergeCell ref="L111:L122"/>
    <mergeCell ref="A123:A133"/>
    <mergeCell ref="C123:C133"/>
    <mergeCell ref="D123:D133"/>
    <mergeCell ref="G123:G133"/>
    <mergeCell ref="H123:H133"/>
    <mergeCell ref="I123:I133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6">
    <dataValidation type="list" allowBlank="1" showInputMessage="1" showErrorMessage="1" sqref="J796:J815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999:J1048576 J3:J623 J816:J953 J978 J962:J976 J987:J991 J625:J730 J732:J795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895:I896 H3:H623 H999:H1027 H962:H976 H978 H987:H991 H625:H730 H732:H953">
      <formula1>"baixo,médio,alto"</formula1>
    </dataValidation>
    <dataValidation type="list" allowBlank="1" showInputMessage="1" showErrorMessage="1" sqref="G3:G406 G987:G991 G943:G953 G591:G616 G962:G976 G978 G512:G518 G999:G1027 G410:G508 G523:G588 G625:G730 G732:G937">
      <formula1>"Janeiro,Fevereiro,Março,Abril,Maio,Junho,Julho,Agosto,Setembro,Outubro,Novembro,Dezembro"</formula1>
    </dataValidation>
    <dataValidation type="list" allowBlank="1" showInputMessage="1" showErrorMessage="1" sqref="B898:B910 B575:B609 B524:B527 B529:B571 B751:B894 B495:B515 B674 B676:B749">
      <formula1>"GP-SG,SMAD,SMDEC,SMF,SMS,SMVSU,SMOP,SMED,SMDR,SMMA,SMGEP,SMDESCH,SMDECT"</formula1>
    </dataValidation>
    <dataValidation type="list" allowBlank="1" showInputMessage="1" showErrorMessage="1" sqref="B895:B897 B528 B516:B523 B572:B574 K3:K406 B3:B494 B610:B673 B750 B911:B1027 K410:K623 B675 K999:K1027 K962:K978 K987:K991 K625:K823 K829:K953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2025-08-18T11:22:53Z</dcterms:created>
  <dcterms:modified xsi:type="dcterms:W3CDTF">2025-08-18T11:23:13Z</dcterms:modified>
</cp:coreProperties>
</file>